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1850" windowHeight="12000"/>
  </bookViews>
  <sheets>
    <sheet name="Sheet1" sheetId="1" r:id="rId1"/>
    <sheet name="Sheet2" sheetId="2" r:id="rId2"/>
    <sheet name="Sheet3" sheetId="3" r:id="rId3"/>
  </sheets>
  <definedNames>
    <definedName name="_xlnm._FilterDatabase" localSheetId="0" hidden="1">Sheet1!$A$3:$G$126</definedName>
    <definedName name="_xlnm._FilterDatabase" localSheetId="1" hidden="1">Sheet2!$A$1:$D$1</definedName>
  </definedNames>
  <calcPr calcId="145621"/>
</workbook>
</file>

<file path=xl/calcChain.xml><?xml version="1.0" encoding="utf-8"?>
<calcChain xmlns="http://schemas.openxmlformats.org/spreadsheetml/2006/main">
  <c r="E6" i="1" l="1"/>
  <c r="E7" i="1"/>
  <c r="E8" i="1"/>
  <c r="E9" i="1"/>
  <c r="E10" i="1"/>
  <c r="E11" i="1"/>
  <c r="E12" i="1"/>
  <c r="E13" i="1"/>
  <c r="E14" i="1"/>
  <c r="E15" i="1"/>
  <c r="E16" i="1"/>
  <c r="E17" i="1"/>
  <c r="E18" i="1"/>
  <c r="E19" i="1"/>
  <c r="E20" i="1"/>
  <c r="E21" i="1"/>
  <c r="E22" i="1"/>
  <c r="E23" i="1"/>
  <c r="E24" i="1"/>
  <c r="E25" i="1"/>
  <c r="E26" i="1"/>
  <c r="E27"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7" i="1"/>
  <c r="E108" i="1"/>
  <c r="E109" i="1"/>
  <c r="E110" i="1"/>
  <c r="E111" i="1"/>
  <c r="E112" i="1"/>
  <c r="E113" i="1"/>
  <c r="E114" i="1"/>
  <c r="E115" i="1"/>
  <c r="E116" i="1"/>
  <c r="E117" i="1"/>
  <c r="E118" i="1"/>
  <c r="E119" i="1"/>
  <c r="E120" i="1"/>
  <c r="E121" i="1"/>
  <c r="E122" i="1"/>
  <c r="E123" i="1"/>
  <c r="E126" i="1"/>
  <c r="E5" i="1"/>
  <c r="E4" i="1"/>
</calcChain>
</file>

<file path=xl/sharedStrings.xml><?xml version="1.0" encoding="utf-8"?>
<sst xmlns="http://schemas.openxmlformats.org/spreadsheetml/2006/main" count="1012" uniqueCount="629">
  <si>
    <t>北京工业大学2016年度结题报告项目清单</t>
  </si>
  <si>
    <t>打印日期:2016年12月22日</t>
  </si>
  <si>
    <t>序号</t>
  </si>
  <si>
    <t>项目批准号</t>
  </si>
  <si>
    <t>申请代码1</t>
  </si>
  <si>
    <t>负责人</t>
  </si>
  <si>
    <t>项目名称</t>
  </si>
  <si>
    <t>资助类别</t>
  </si>
  <si>
    <t>A020316</t>
  </si>
  <si>
    <t>吴斌</t>
  </si>
  <si>
    <t>复杂钢索波动力学分析与应力、缺陷检测关键技术研究</t>
  </si>
  <si>
    <t>重点项目</t>
  </si>
  <si>
    <t>A010403</t>
  </si>
  <si>
    <t>彭良雪</t>
  </si>
  <si>
    <t>与星覆盖性质及对偶性质相关联的拓扑问题研究</t>
  </si>
  <si>
    <t>面上项目</t>
  </si>
  <si>
    <t>A010504</t>
  </si>
  <si>
    <t>李云章</t>
  </si>
  <si>
    <t>子空间标架理论的若干问题及应用</t>
  </si>
  <si>
    <t>刘有明</t>
  </si>
  <si>
    <t>一类带误差模型密度函数导数的小波最优估计</t>
  </si>
  <si>
    <t>A011103</t>
  </si>
  <si>
    <t>张忠占</t>
  </si>
  <si>
    <t>流行病学中若干统计分析模型的推断</t>
  </si>
  <si>
    <t>A020204</t>
  </si>
  <si>
    <t>曹东兴</t>
  </si>
  <si>
    <t>硬涂层叶片结构气-固耦合作用非线性振动特性研究</t>
  </si>
  <si>
    <t>A0203</t>
  </si>
  <si>
    <t>焦敬品</t>
  </si>
  <si>
    <t>大型锻件中缺陷超声阵列检测与识别关键技术研究</t>
  </si>
  <si>
    <t>A020302</t>
  </si>
  <si>
    <t>秦飞</t>
  </si>
  <si>
    <t>三维电子封装关键结构-TSV的微观与宏观力学行为研究</t>
  </si>
  <si>
    <t>A020303</t>
  </si>
  <si>
    <t>尚德广</t>
  </si>
  <si>
    <t>多轴随机载荷下高周疲劳损伤特性试验研究与寿命预测</t>
  </si>
  <si>
    <t>A020307</t>
  </si>
  <si>
    <t>龙连春</t>
  </si>
  <si>
    <t>复合材料薄壁结构热-力作用下的屈曲特性</t>
  </si>
  <si>
    <t>刘增华</t>
  </si>
  <si>
    <t>基于稀疏双模传感器阵列的超声导波在役风力机叶片结构健康监测技术研究</t>
  </si>
  <si>
    <t>A020501</t>
  </si>
  <si>
    <t>常宇</t>
  </si>
  <si>
    <t>面向心脏功能恢复的血泵辅助下左心室血流动力学研究</t>
  </si>
  <si>
    <t>A040101</t>
  </si>
  <si>
    <t>孙威</t>
  </si>
  <si>
    <t>十面体准晶及相关晶体近似相结构本征构建单元的研究</t>
  </si>
  <si>
    <t>A0402</t>
  </si>
  <si>
    <t>严辉</t>
  </si>
  <si>
    <t>硅基薄膜叠层太阳能电池中间层双功能协同的机制研究</t>
  </si>
  <si>
    <t>A040205</t>
  </si>
  <si>
    <t>王如志</t>
  </si>
  <si>
    <t>低维AlGaN异质界面微结构及其极化调控研究</t>
  </si>
  <si>
    <t>A040211</t>
  </si>
  <si>
    <t>李晖</t>
  </si>
  <si>
    <t>电子非局域化过程的高压单晶衍射研究</t>
  </si>
  <si>
    <t>A040407</t>
  </si>
  <si>
    <t>张新平</t>
  </si>
  <si>
    <t>基于金属光子晶体的有机半导体激光发射特性研究</t>
  </si>
  <si>
    <t>A050102</t>
  </si>
  <si>
    <t>黄永畅</t>
  </si>
  <si>
    <t>约束系统理论和对不同量子化理论与对应的场论等的应用</t>
  </si>
  <si>
    <t>A010801</t>
  </si>
  <si>
    <t>曾明</t>
  </si>
  <si>
    <t>二维薛定谔映照的长时间行为的研究</t>
  </si>
  <si>
    <t>青年科学基金项目</t>
  </si>
  <si>
    <t>A011004</t>
  </si>
  <si>
    <t>关丽</t>
  </si>
  <si>
    <t>带有相依性的集值随机过程理论研究</t>
  </si>
  <si>
    <t>A011201</t>
  </si>
  <si>
    <t>郝春林</t>
  </si>
  <si>
    <t>对称张量特征值问题的优化算法及应用</t>
  </si>
  <si>
    <t>王晶</t>
  </si>
  <si>
    <t>氢腐蚀－外加载荷耦合作用下疲劳裂纹损伤演化模型研究</t>
  </si>
  <si>
    <t>刘红梅</t>
  </si>
  <si>
    <t>基于形貌可控金纳米岛随机阵列的表面增强拉曼散射光谱学调谐特性研究</t>
  </si>
  <si>
    <t>杨晓东</t>
  </si>
  <si>
    <t>陀螺连续体非线性动力学</t>
  </si>
  <si>
    <t>优秀青年科学基金项目</t>
  </si>
  <si>
    <t>A0404</t>
  </si>
  <si>
    <t>蒋毅坚</t>
  </si>
  <si>
    <t>中国物理学会2016年秋季学术会议</t>
  </si>
  <si>
    <t>应急管理项目</t>
  </si>
  <si>
    <t>B010303</t>
  </si>
  <si>
    <t>李建荣</t>
  </si>
  <si>
    <t>基于分子笼构筑单元的金属有机骨架及其气体分离性能研究</t>
  </si>
  <si>
    <t>B020601</t>
  </si>
  <si>
    <t>胡利明</t>
  </si>
  <si>
    <t>杂环并吡啶酮类HIV-1整合酶抑制剂的设计、合成及构效关系研究</t>
  </si>
  <si>
    <t>B0210</t>
  </si>
  <si>
    <t>曾程初</t>
  </si>
  <si>
    <t>新型三芳基咪唑类有机电催化剂的创制及其电氧化活化C-H键和C-C键研究</t>
  </si>
  <si>
    <t>B050102</t>
  </si>
  <si>
    <t>汪夏燕</t>
  </si>
  <si>
    <t>微纳毛细管色谱分离－电化学检测系统的研究</t>
  </si>
  <si>
    <t>B060409</t>
  </si>
  <si>
    <t>孙继红</t>
  </si>
  <si>
    <t>基于多级孔结构SiO2构筑具有双重环境响应性药物控释智能材料的制备与表征</t>
  </si>
  <si>
    <t>B070502</t>
  </si>
  <si>
    <t>赵丽娇</t>
  </si>
  <si>
    <t>环境中N-亚硝基化合物分子结构与致癌活性关系及其生物标志物研究</t>
  </si>
  <si>
    <t>B0703</t>
  </si>
  <si>
    <t>叶青</t>
  </si>
  <si>
    <t>新型“似菱沸石催化体系”净化柴油机等稀燃NOx的研究</t>
  </si>
  <si>
    <t>B070301</t>
  </si>
  <si>
    <t>何洪</t>
  </si>
  <si>
    <t>低温SCR催化剂的中毒机理与再生方法研究</t>
  </si>
  <si>
    <t>B010701</t>
  </si>
  <si>
    <t>赵煜娟</t>
  </si>
  <si>
    <t>锂离子电池富锂Fe-Mn基复合材料微纳米结构调控及电化学性能研究</t>
  </si>
  <si>
    <t>B061201</t>
  </si>
  <si>
    <t>吴玉锋</t>
  </si>
  <si>
    <t>利用废弃稀土荧光粉直接制备稀土掺杂高取向{001}晶面氧化钛纳米片阵列薄膜及其光催化研究</t>
  </si>
  <si>
    <t>梁文俊</t>
  </si>
  <si>
    <t>铁电体材料增强等离子体协同催化去除挥发性有机物的基础研究</t>
  </si>
  <si>
    <t>B0501</t>
  </si>
  <si>
    <t>微纳色谱分析</t>
  </si>
  <si>
    <t>B06</t>
  </si>
  <si>
    <t>多孔材料及其气体分离应用</t>
  </si>
  <si>
    <t>樊星</t>
  </si>
  <si>
    <t>非热等离子体协同催化低温分解尿素制氨性能与机理研究</t>
  </si>
  <si>
    <t>D0214</t>
  </si>
  <si>
    <t>陶连金</t>
  </si>
  <si>
    <t>考虑盆地地震面波效应的大型密贴地铁地下结构地震灾变研究</t>
  </si>
  <si>
    <t>E0417</t>
  </si>
  <si>
    <t>王金淑</t>
  </si>
  <si>
    <t>粉末冶金与粉体工程</t>
  </si>
  <si>
    <t>国家杰出青年科学基金</t>
  </si>
  <si>
    <t>E010501</t>
  </si>
  <si>
    <t>张东涛</t>
  </si>
  <si>
    <t>新型MnBi/α-Fe双相复合纳米晶永磁体的微结构及磁硬化机理研究</t>
  </si>
  <si>
    <t>E010901</t>
  </si>
  <si>
    <t>刘富荣</t>
  </si>
  <si>
    <t>激光诱导信息材料超快相变的热力效应及其作用机理研究</t>
  </si>
  <si>
    <t>E011002</t>
  </si>
  <si>
    <t>李辉</t>
  </si>
  <si>
    <t>热喷涂羟基磷灰石涂层的应力-组织协同控制研究</t>
  </si>
  <si>
    <t>E041603</t>
  </si>
  <si>
    <t>符寒光</t>
  </si>
  <si>
    <t>Fe-Cr-B-Al合金凝固过程及高温磨损下的组相协同控制研究</t>
  </si>
  <si>
    <t>E050601</t>
  </si>
  <si>
    <t>高国华</t>
  </si>
  <si>
    <t>基于综合性能指标体系的穴盘苗夹持装置创新优化设计方法研究</t>
  </si>
  <si>
    <t>E050803</t>
  </si>
  <si>
    <t>雷永平</t>
  </si>
  <si>
    <t>低银无铅焊膏制备及板级封装部件跌落与振动焊点可靠性研究</t>
  </si>
  <si>
    <t>李晓延</t>
  </si>
  <si>
    <t>基于载荷与失效双解耦的无铅焊点温度-疲劳耦合破坏评价新方法研究</t>
  </si>
  <si>
    <t>栗卓新</t>
  </si>
  <si>
    <t>基于高能束毛化和超声空化耦合作用的玻璃与金属连接界面反应机制研究</t>
  </si>
  <si>
    <t>宋永伦</t>
  </si>
  <si>
    <t>高能量焊接电弧的形成机理及其物理属性的研究</t>
  </si>
  <si>
    <t>王智慧</t>
  </si>
  <si>
    <t>等离子熔敷高熵合金涂层碳化物析出行为及其耐磨性研究</t>
  </si>
  <si>
    <t>E050904</t>
  </si>
  <si>
    <t>季凌飞</t>
  </si>
  <si>
    <t>精细陶瓷高功率皮秒激光高效高精去除机理及关键技术研究</t>
  </si>
  <si>
    <t>刘世炳</t>
  </si>
  <si>
    <t>非平面金属表面微纳米特征结构的超短脉冲激光快速可控制造的基础研究</t>
  </si>
  <si>
    <t>吴世凯</t>
  </si>
  <si>
    <t>航天发动机再生冷却结构光纤激光-电弧复合焊接焊缝精确成形控制基础研究</t>
  </si>
  <si>
    <t>E051001</t>
  </si>
  <si>
    <t>范晋伟</t>
  </si>
  <si>
    <t>数控机床加工缺陷成因的逆向追踪理论与实验研究</t>
  </si>
  <si>
    <t>E060303</t>
  </si>
  <si>
    <t>陈永昌</t>
  </si>
  <si>
    <t>熔融盐液体射流冲击传热的研究</t>
  </si>
  <si>
    <t>苑中显</t>
  </si>
  <si>
    <t>FAM-ZO2型沸石分子筛太阳能吸附空调系统优化应用基础研究</t>
  </si>
  <si>
    <t>E070303</t>
  </si>
  <si>
    <t>李德胜</t>
  </si>
  <si>
    <t>自励式双凸极构造电涡流液冷缓速器研究</t>
  </si>
  <si>
    <t>E080102</t>
  </si>
  <si>
    <t>戴俭</t>
  </si>
  <si>
    <t>北方古建筑木结构构件残损检测适宜性关键技术研究</t>
  </si>
  <si>
    <t>E080301</t>
  </si>
  <si>
    <t>简毅文</t>
  </si>
  <si>
    <t>城市住宅空调环境需求特性及空调行为模式研究</t>
  </si>
  <si>
    <t>E080401</t>
  </si>
  <si>
    <t>杨艳玲</t>
  </si>
  <si>
    <t>超声波用于净水沉淀污泥无害化处理及污泥回流强化低浊水源水混凝特性研究</t>
  </si>
  <si>
    <t>E080402</t>
  </si>
  <si>
    <t>孙治荣</t>
  </si>
  <si>
    <t>碳纳米管修饰载钯催化电极的制备及氯酚类污染物的电化学还原脱氯-无机化降解</t>
  </si>
  <si>
    <t>曾薇</t>
  </si>
  <si>
    <t>ppk1作为遗传标记解析污水脱氮除磷系统中Candidatus Accumulibacter的菌群结构和动态变化</t>
  </si>
  <si>
    <t>E080502</t>
  </si>
  <si>
    <t>李雄彦</t>
  </si>
  <si>
    <t>多点激励下隔震大跨网格结构的地震响应分析方法研究</t>
  </si>
  <si>
    <t>吴金志</t>
  </si>
  <si>
    <t>考虑屋面覆盖影响的大型空间结构有限元模型修正与健康监测</t>
  </si>
  <si>
    <t>张爱林</t>
  </si>
  <si>
    <t>模块化装配式高层钢结构体系创新基础研究</t>
  </si>
  <si>
    <t>E080506</t>
  </si>
  <si>
    <t>卢清国</t>
  </si>
  <si>
    <t>土中螺旋驱动自行走式隧道掘进机合理螺旋参数的研究</t>
  </si>
  <si>
    <t>路德春</t>
  </si>
  <si>
    <t>隧道开挖过程中的三维土拱效应及分析方法研究</t>
  </si>
  <si>
    <t>E080508</t>
  </si>
  <si>
    <t>纪金豹</t>
  </si>
  <si>
    <t>地震模拟振动台台阵系统多参量联合控制技术研究</t>
  </si>
  <si>
    <t>E080511</t>
  </si>
  <si>
    <t>李悦</t>
  </si>
  <si>
    <t>硬化混凝土原始组份的分析原理与方法</t>
  </si>
  <si>
    <t>E080602</t>
  </si>
  <si>
    <t>许成顺</t>
  </si>
  <si>
    <t>侧限约束条件下的砂土液化机理试验研究及其理论分析</t>
  </si>
  <si>
    <t>E080703</t>
  </si>
  <si>
    <t>张金喜</t>
  </si>
  <si>
    <t>模拟自然环境条件下的水泥混凝土综合耐久性研究</t>
  </si>
  <si>
    <t>E080801</t>
  </si>
  <si>
    <t>李立云</t>
  </si>
  <si>
    <t>复杂环境条件下城市地下管线地震破坏机理及数值仿真研究</t>
  </si>
  <si>
    <t>E080804</t>
  </si>
  <si>
    <t>李俊梅</t>
  </si>
  <si>
    <t>复杂结构城市地下道路内烟气扩散规律及烟气控制技术研究</t>
  </si>
  <si>
    <t>陈适才</t>
  </si>
  <si>
    <t>钢结构火灾行为相似理论、试验方法及应用研究</t>
  </si>
  <si>
    <t>E010101</t>
  </si>
  <si>
    <t>柴丽华</t>
  </si>
  <si>
    <t>压力下新型高铌TiAl合金的相关系及其演变机制研究</t>
  </si>
  <si>
    <t>E010102</t>
  </si>
  <si>
    <t>王朝辉</t>
  </si>
  <si>
    <t>颗粒增强镁基复合材料的超声原位合成机制及组织性能研究</t>
  </si>
  <si>
    <t>E0104</t>
  </si>
  <si>
    <t>马立民</t>
  </si>
  <si>
    <t>低银无铅焊点在力、热、电耦合作用下失效机理的研究</t>
  </si>
  <si>
    <t>赵金良</t>
  </si>
  <si>
    <t>La(Fe,M)13(M=Si,Al)化合物吸氢动力学研究</t>
  </si>
  <si>
    <t>周正</t>
  </si>
  <si>
    <t>基于晶粒尺寸效应的金属基热障涂层隔热机制与热稳定性研究</t>
  </si>
  <si>
    <t>E0207</t>
  </si>
  <si>
    <t>张永哲</t>
  </si>
  <si>
    <t>高灵敏度宽谱响应石墨烯光电探测器研究</t>
  </si>
  <si>
    <t>E041501</t>
  </si>
  <si>
    <t>高峰</t>
  </si>
  <si>
    <t>镁冶金流程资源、能源消耗与温室气体减排的交互作用机制</t>
  </si>
  <si>
    <t>E0419</t>
  </si>
  <si>
    <t>马立文</t>
  </si>
  <si>
    <t>配合沉淀体系钴镍二次资源金属分离行为的基础研究</t>
  </si>
  <si>
    <t>E051002</t>
  </si>
  <si>
    <t>张敏</t>
  </si>
  <si>
    <t>基于离散化几何形状误差模型的产品规范建模理论研究</t>
  </si>
  <si>
    <t>E060203</t>
  </si>
  <si>
    <t>张明明</t>
  </si>
  <si>
    <t>非对称导叶布局及其减振机理研究</t>
  </si>
  <si>
    <t>E060305</t>
  </si>
  <si>
    <t>王军</t>
  </si>
  <si>
    <t>耦合同向碳纳米管中的声子输运与热传导机制研究</t>
  </si>
  <si>
    <t>E0608</t>
  </si>
  <si>
    <t>李艳霞</t>
  </si>
  <si>
    <t>泡沫金属基整体催化剂及其微尺度低温催化燃烧特性的研究</t>
  </si>
  <si>
    <t>许志珍</t>
  </si>
  <si>
    <t>饮用水源NOM-卤化物复合污染及其生物毒性控制策略研究</t>
  </si>
  <si>
    <t>曾辉平</t>
  </si>
  <si>
    <t>基于吸附剂原位生成技术的含砷地下水生物净化滤层构建及其微生物群落解析</t>
  </si>
  <si>
    <t>赵白航</t>
  </si>
  <si>
    <t>零价铁协同厌氧微生物去除典型雌激素污染物的过程探索和机理研究</t>
  </si>
  <si>
    <t>E080501</t>
  </si>
  <si>
    <t>周中一</t>
  </si>
  <si>
    <t>异形截面暗柱单排配筋保温砌模剪力墙抗震机理研究</t>
  </si>
  <si>
    <t>李鹏飞</t>
  </si>
  <si>
    <t>钻爆法海底隧道风化槽围岩工作面破坏模式研究</t>
  </si>
  <si>
    <t>何欢</t>
  </si>
  <si>
    <t>基于粒子堆积优化模型的生态型混凝土研究</t>
  </si>
  <si>
    <t>张小玲</t>
  </si>
  <si>
    <t>海底隧道与海床动力相互作用及其失稳机理研究</t>
  </si>
  <si>
    <t>E080701</t>
  </si>
  <si>
    <t>韩艳</t>
  </si>
  <si>
    <t>旅游信息发布对景区内游客时空分流的影响研究</t>
  </si>
  <si>
    <t>秦焕美</t>
  </si>
  <si>
    <t>基于决策过程理论的停车换乘行为机理研究</t>
  </si>
  <si>
    <t>孙立山</t>
  </si>
  <si>
    <t>综合交通枢纽的生长型布局模型研究</t>
  </si>
  <si>
    <t>严海</t>
  </si>
  <si>
    <t>基于潜变量分析的城际公交需求生成机理研究</t>
  </si>
  <si>
    <t>E080805</t>
  </si>
  <si>
    <t>闫秋实</t>
  </si>
  <si>
    <t>地铁车站内爆炸荷载作用下毁伤效应及防护技术研究</t>
  </si>
  <si>
    <t>赵密</t>
  </si>
  <si>
    <t>工程结构抗震</t>
  </si>
  <si>
    <t>E0713</t>
  </si>
  <si>
    <t>吴玉庭</t>
  </si>
  <si>
    <t>从材料到设备的低碳电网大规模蓄热技术研究</t>
  </si>
  <si>
    <t>国际(地区)合作与交流项目</t>
  </si>
  <si>
    <t>周晖</t>
  </si>
  <si>
    <t>强震下高强度结构钢材焊接节点的高应变低周疲劳断裂研究</t>
  </si>
  <si>
    <t>陈超</t>
  </si>
  <si>
    <t>2016工程与可持续城市发展学术研讨会</t>
  </si>
  <si>
    <t>F030118</t>
  </si>
  <si>
    <t>乔俊飞</t>
  </si>
  <si>
    <t>城市污水处理过程建模、控制与优化</t>
  </si>
  <si>
    <t>F010406</t>
  </si>
  <si>
    <t>胡江碧</t>
  </si>
  <si>
    <t>安全道路条件计算理论与方法</t>
  </si>
  <si>
    <t>F010410</t>
  </si>
  <si>
    <t>李永春</t>
  </si>
  <si>
    <t>阵列解析式超声波换能器与表面裂纹无损检测关键技术研究</t>
  </si>
  <si>
    <t>F020702</t>
  </si>
  <si>
    <t>张兴兰</t>
  </si>
  <si>
    <t>经典可证明安全性理论在量子密码协议分析中的应用研究</t>
  </si>
  <si>
    <t>F020512</t>
  </si>
  <si>
    <t>钟宁</t>
  </si>
  <si>
    <t>面向人的高级认知功能系统化研究的多维脑数据概念模型</t>
  </si>
  <si>
    <t>F020805</t>
  </si>
  <si>
    <t>何泾沙</t>
  </si>
  <si>
    <t>面向开放式网络的动态博弈访问控制模型与方法</t>
  </si>
  <si>
    <t>F030105</t>
  </si>
  <si>
    <t>陈阳舟</t>
  </si>
  <si>
    <t>图上混杂自动机建模与控制及稳定性分析-面向交通网络的研究</t>
  </si>
  <si>
    <t>F030206</t>
  </si>
  <si>
    <t>刘超</t>
  </si>
  <si>
    <t>货币政策多目标交互行为协调控制研究</t>
  </si>
  <si>
    <t>F030604</t>
  </si>
  <si>
    <t>李剑锋</t>
  </si>
  <si>
    <t>下肢康复机器人机构的人-机相容性构型综合与人-机运动协同性优化设计研究</t>
  </si>
  <si>
    <t>F020501</t>
  </si>
  <si>
    <t>张勇</t>
  </si>
  <si>
    <t>基于压缩感知的点云数据压缩方法研究</t>
  </si>
  <si>
    <t>F030410</t>
  </si>
  <si>
    <t>任坤</t>
  </si>
  <si>
    <t>基于编码光圈的光场压缩采集与鲁棒重建的关键技术研究</t>
  </si>
  <si>
    <t>F050104</t>
  </si>
  <si>
    <t>戎路</t>
  </si>
  <si>
    <t>大视场超分辨率同轴数字全息成像方法研究</t>
  </si>
  <si>
    <t>F050208</t>
  </si>
  <si>
    <t>王潜</t>
  </si>
  <si>
    <t>基于光子晶体光纤的高功率窄线宽光纤放大器中受激布里渊散射的抑制机理和实验研究</t>
  </si>
  <si>
    <t>图上混杂动态系统建模与控制及稳定性分析</t>
  </si>
  <si>
    <t>F040402</t>
  </si>
  <si>
    <t>张万荣</t>
  </si>
  <si>
    <t>基于回转器原理的硅基射频和超宽频带集成有源电感的合成方法及其应用研究</t>
  </si>
  <si>
    <t>冯士维</t>
  </si>
  <si>
    <t>GaN基HEMT器件陷阱及缺陷表征分析方法及相关退化机理研究</t>
  </si>
  <si>
    <t>G031203</t>
  </si>
  <si>
    <t>穆献中</t>
  </si>
  <si>
    <t>海外化石能源投资环境动态模拟和风险博弈研究</t>
  </si>
  <si>
    <t>E08</t>
  </si>
  <si>
    <t>杜修力</t>
  </si>
  <si>
    <t>地下结构地震灾变与抗震设计方法集成研究</t>
  </si>
  <si>
    <t>重大研究计划</t>
  </si>
  <si>
    <t>L1422034</t>
  </si>
  <si>
    <t>Z01</t>
  </si>
  <si>
    <t>左铁镛</t>
  </si>
  <si>
    <t>我国特大城市生态化转型发展战略研究</t>
  </si>
  <si>
    <t>专项基金项目</t>
  </si>
  <si>
    <t>U1330112</t>
  </si>
  <si>
    <t>A06</t>
  </si>
  <si>
    <t>隋曼龄</t>
  </si>
  <si>
    <t>强冲击加载下金属近表层状态的显微结构表征及其动力学特性关联研究</t>
  </si>
  <si>
    <t>联合基金项目</t>
  </si>
  <si>
    <t>学院</t>
    <phoneticPr fontId="5" type="noConversion"/>
  </si>
  <si>
    <t>合同编号</t>
  </si>
  <si>
    <t>项目编号</t>
  </si>
  <si>
    <t>所属单位</t>
  </si>
  <si>
    <t>51302081</t>
  </si>
  <si>
    <t>11009001201602</t>
  </si>
  <si>
    <t>材料学院</t>
  </si>
  <si>
    <t>11009001201601</t>
  </si>
  <si>
    <t>21547004</t>
  </si>
  <si>
    <t>1M005013201501</t>
  </si>
  <si>
    <t>环能学院</t>
  </si>
  <si>
    <t>61574010</t>
  </si>
  <si>
    <t>10002013201501</t>
  </si>
  <si>
    <t>电控学院</t>
  </si>
  <si>
    <t>61574012</t>
  </si>
  <si>
    <t>10002013201503</t>
  </si>
  <si>
    <t>51306003</t>
  </si>
  <si>
    <t>11107001201501</t>
  </si>
  <si>
    <t>科学与工程计算研究院</t>
  </si>
  <si>
    <t>61273230</t>
  </si>
  <si>
    <t>10011012201501</t>
  </si>
  <si>
    <t>经管学院</t>
  </si>
  <si>
    <t>18102001201401</t>
  </si>
  <si>
    <t>固体所</t>
  </si>
  <si>
    <t>51361135702</t>
  </si>
  <si>
    <t>1F005014201401</t>
  </si>
  <si>
    <t>61307054</t>
  </si>
  <si>
    <t>10101999201301</t>
  </si>
  <si>
    <t>激光工程研究院</t>
  </si>
  <si>
    <t>61307010</t>
  </si>
  <si>
    <t>10006111201301</t>
  </si>
  <si>
    <t>数理学院</t>
  </si>
  <si>
    <t>61305026</t>
  </si>
  <si>
    <t>10002211201301</t>
  </si>
  <si>
    <t>61300065</t>
  </si>
  <si>
    <t>10007011201301</t>
  </si>
  <si>
    <t>计算机学院</t>
  </si>
  <si>
    <t>51322813</t>
  </si>
  <si>
    <t>1J004016201301</t>
  </si>
  <si>
    <t>建工学院</t>
  </si>
  <si>
    <t>51308019</t>
  </si>
  <si>
    <t>11004016201301</t>
  </si>
  <si>
    <t>51308018</t>
  </si>
  <si>
    <t>11004011201304</t>
  </si>
  <si>
    <t>51308017</t>
  </si>
  <si>
    <t>11004011201303</t>
  </si>
  <si>
    <t>51308016</t>
  </si>
  <si>
    <t>11004011201302</t>
  </si>
  <si>
    <t>51308015</t>
  </si>
  <si>
    <t>11004011201301</t>
  </si>
  <si>
    <t>51308014</t>
  </si>
  <si>
    <t>11004014201303</t>
  </si>
  <si>
    <t>51308013</t>
  </si>
  <si>
    <t>11004015201301</t>
  </si>
  <si>
    <t>51308012</t>
  </si>
  <si>
    <t>11004014201302</t>
  </si>
  <si>
    <t>51308011</t>
  </si>
  <si>
    <t>11004013201301</t>
  </si>
  <si>
    <t>51308010</t>
  </si>
  <si>
    <t>11004018201302</t>
  </si>
  <si>
    <t>51308009</t>
  </si>
  <si>
    <t>11004018201301</t>
  </si>
  <si>
    <t>51308008</t>
  </si>
  <si>
    <t>11015001201301</t>
  </si>
  <si>
    <t>生命学院</t>
  </si>
  <si>
    <t>51306005</t>
  </si>
  <si>
    <t>11005014201302</t>
  </si>
  <si>
    <t>51306004</t>
  </si>
  <si>
    <t>11005014201301</t>
  </si>
  <si>
    <t>51305006</t>
  </si>
  <si>
    <t>11001013201301</t>
  </si>
  <si>
    <t>机电学院</t>
  </si>
  <si>
    <t>51304010</t>
  </si>
  <si>
    <t>11009001201301</t>
  </si>
  <si>
    <t>51304009</t>
  </si>
  <si>
    <t>11009011201303</t>
  </si>
  <si>
    <t>51301009</t>
  </si>
  <si>
    <t>11009012201302</t>
  </si>
  <si>
    <t>51301008</t>
  </si>
  <si>
    <t>11006015201301</t>
  </si>
  <si>
    <t>51301007</t>
  </si>
  <si>
    <t>11009012201301</t>
  </si>
  <si>
    <t>51301006</t>
  </si>
  <si>
    <t>11009011201302</t>
  </si>
  <si>
    <t>51301005</t>
  </si>
  <si>
    <t>11009011201301</t>
  </si>
  <si>
    <t>21322601</t>
  </si>
  <si>
    <t>1J005012201302</t>
  </si>
  <si>
    <t>21322501</t>
  </si>
  <si>
    <t>1J005012201301</t>
  </si>
  <si>
    <t>21307003</t>
  </si>
  <si>
    <t>11005013201301</t>
  </si>
  <si>
    <t>21306004</t>
  </si>
  <si>
    <t>11104001201301</t>
  </si>
  <si>
    <t>循环经济研究院</t>
  </si>
  <si>
    <t>21301013</t>
  </si>
  <si>
    <t>11005012201301</t>
  </si>
  <si>
    <t>11322214</t>
  </si>
  <si>
    <t>1J001015201301</t>
  </si>
  <si>
    <t>11304005</t>
  </si>
  <si>
    <t>11006111201301</t>
  </si>
  <si>
    <t>11302007</t>
  </si>
  <si>
    <t>11001015201301</t>
  </si>
  <si>
    <t>11301016</t>
  </si>
  <si>
    <t>11006014201301</t>
  </si>
  <si>
    <t>11301015</t>
  </si>
  <si>
    <t>11006013201301</t>
  </si>
  <si>
    <t>11301014</t>
  </si>
  <si>
    <t>11006011201301</t>
  </si>
  <si>
    <t>11271119</t>
  </si>
  <si>
    <t>10006011201301</t>
  </si>
  <si>
    <t>姚海楼</t>
  </si>
  <si>
    <t>51225402</t>
  </si>
  <si>
    <t>15009001201301</t>
  </si>
  <si>
    <t>61225016</t>
  </si>
  <si>
    <t>15002011201301</t>
  </si>
  <si>
    <t>61273221</t>
  </si>
  <si>
    <t>10006013201301</t>
  </si>
  <si>
    <t>李学京</t>
  </si>
  <si>
    <t>11271043</t>
  </si>
  <si>
    <t>10006012201301</t>
  </si>
  <si>
    <t>杨士林</t>
  </si>
  <si>
    <t>61273283</t>
  </si>
  <si>
    <t>10002011201301</t>
  </si>
  <si>
    <t>王亮</t>
  </si>
  <si>
    <t>61227004</t>
  </si>
  <si>
    <t>1D007011201201</t>
  </si>
  <si>
    <t>孔德慧</t>
  </si>
  <si>
    <t>71273021</t>
  </si>
  <si>
    <t>10104001201201</t>
  </si>
  <si>
    <t>61273343</t>
  </si>
  <si>
    <t>10001011201201</t>
  </si>
  <si>
    <t>61273006</t>
  </si>
  <si>
    <t>10002011201201</t>
  </si>
  <si>
    <t>61272500</t>
  </si>
  <si>
    <t>10025001201201</t>
  </si>
  <si>
    <t>软件学院</t>
  </si>
  <si>
    <t>61272345</t>
  </si>
  <si>
    <t>10002020201201</t>
  </si>
  <si>
    <t>61272044</t>
  </si>
  <si>
    <t>10007016201201</t>
  </si>
  <si>
    <t>61271372</t>
  </si>
  <si>
    <t>10001013201203</t>
  </si>
  <si>
    <t>61271371</t>
  </si>
  <si>
    <t>10004011201202</t>
  </si>
  <si>
    <t>51278516</t>
  </si>
  <si>
    <t>10004013201209</t>
  </si>
  <si>
    <t>51278018</t>
  </si>
  <si>
    <t>10004020201202</t>
  </si>
  <si>
    <t>51278017</t>
  </si>
  <si>
    <t>10004013201208</t>
  </si>
  <si>
    <t>51278016</t>
  </si>
  <si>
    <t>10004011201201</t>
  </si>
  <si>
    <t>51278015</t>
  </si>
  <si>
    <t>10004013201207</t>
  </si>
  <si>
    <t>51278014</t>
  </si>
  <si>
    <t>10004013201206</t>
  </si>
  <si>
    <t>51278013</t>
  </si>
  <si>
    <t>10004013201205</t>
  </si>
  <si>
    <t>51278012</t>
  </si>
  <si>
    <t>10004012201201</t>
  </si>
  <si>
    <t>51278011</t>
  </si>
  <si>
    <t>10004015201201</t>
  </si>
  <si>
    <t>51278010</t>
  </si>
  <si>
    <t>10004013201204</t>
  </si>
  <si>
    <t>51278009</t>
  </si>
  <si>
    <t>10004013201203</t>
  </si>
  <si>
    <t>51278008</t>
  </si>
  <si>
    <t>10004013201202</t>
  </si>
  <si>
    <t>51278007</t>
  </si>
  <si>
    <t>10005013201202</t>
  </si>
  <si>
    <t>51278006</t>
  </si>
  <si>
    <t>10005013201201</t>
  </si>
  <si>
    <t>51278005</t>
  </si>
  <si>
    <t>10004018201201</t>
  </si>
  <si>
    <t>51278004</t>
  </si>
  <si>
    <t>10004020201201</t>
  </si>
  <si>
    <t>51278003</t>
  </si>
  <si>
    <t>10066000201201</t>
  </si>
  <si>
    <t>建规学院</t>
  </si>
  <si>
    <t>51277005</t>
  </si>
  <si>
    <t>10001014201202</t>
  </si>
  <si>
    <t>51276005</t>
  </si>
  <si>
    <t>10005014201202</t>
  </si>
  <si>
    <t>51276004</t>
  </si>
  <si>
    <t>10005014201201</t>
  </si>
  <si>
    <t>51275014</t>
  </si>
  <si>
    <t>10001790201201</t>
  </si>
  <si>
    <t>51275013</t>
  </si>
  <si>
    <t>10101012201202</t>
  </si>
  <si>
    <t>51275012</t>
  </si>
  <si>
    <t>10101311201201</t>
  </si>
  <si>
    <t>51275011</t>
  </si>
  <si>
    <t>10101012201201</t>
  </si>
  <si>
    <t>51275010</t>
  </si>
  <si>
    <t>10009012201206</t>
  </si>
  <si>
    <t>51275009</t>
  </si>
  <si>
    <t>10001017201201</t>
  </si>
  <si>
    <t>51275008</t>
  </si>
  <si>
    <t>10009012201205</t>
  </si>
  <si>
    <t>51275007</t>
  </si>
  <si>
    <t>10009012201204</t>
  </si>
  <si>
    <t>51275006</t>
  </si>
  <si>
    <t>10009012201203</t>
  </si>
  <si>
    <t>51275005</t>
  </si>
  <si>
    <t>10001025201201</t>
  </si>
  <si>
    <t>51274016</t>
  </si>
  <si>
    <t>10009012201202</t>
  </si>
  <si>
    <t>51271007</t>
  </si>
  <si>
    <t>10009012201201</t>
  </si>
  <si>
    <t>51271006</t>
  </si>
  <si>
    <t>10101011201201</t>
  </si>
  <si>
    <t>51271005</t>
  </si>
  <si>
    <t>10009001201203</t>
  </si>
  <si>
    <t>41272337</t>
  </si>
  <si>
    <t>10004014201201</t>
  </si>
  <si>
    <t>21277009</t>
  </si>
  <si>
    <t>10005012201205</t>
  </si>
  <si>
    <t>21277008</t>
  </si>
  <si>
    <t>10005011201201</t>
  </si>
  <si>
    <t>21277001</t>
  </si>
  <si>
    <t>10015001201203</t>
  </si>
  <si>
    <t>21276006</t>
  </si>
  <si>
    <t>10005012201204</t>
  </si>
  <si>
    <t>佘远斌</t>
  </si>
  <si>
    <t>21276005</t>
  </si>
  <si>
    <t>10005012201203</t>
  </si>
  <si>
    <t>21275014</t>
  </si>
  <si>
    <t>10005012201202</t>
  </si>
  <si>
    <t>21272021</t>
  </si>
  <si>
    <t>10015001201202</t>
  </si>
  <si>
    <t>21272020</t>
  </si>
  <si>
    <t>10015001201201</t>
  </si>
  <si>
    <t>21271015</t>
  </si>
  <si>
    <t>10005012201201</t>
  </si>
  <si>
    <t>11275017</t>
  </si>
  <si>
    <t>10006015201201</t>
  </si>
  <si>
    <t>11274031</t>
  </si>
  <si>
    <t>10006111201201</t>
  </si>
  <si>
    <t>11274030</t>
  </si>
  <si>
    <t>10102001201202</t>
  </si>
  <si>
    <t>11274029</t>
  </si>
  <si>
    <t>10009001201202</t>
  </si>
  <si>
    <t>11274028</t>
  </si>
  <si>
    <t>10009001201201</t>
  </si>
  <si>
    <t>11274027</t>
  </si>
  <si>
    <t>10102001201201</t>
  </si>
  <si>
    <t>11272022</t>
  </si>
  <si>
    <t>10015999201201</t>
  </si>
  <si>
    <t>11272021</t>
  </si>
  <si>
    <t>10001013201202</t>
  </si>
  <si>
    <t>11272020</t>
  </si>
  <si>
    <t>10001015201202</t>
  </si>
  <si>
    <t>11272019</t>
  </si>
  <si>
    <t>10001014201201</t>
  </si>
  <si>
    <t>11272018</t>
  </si>
  <si>
    <t>10001999201201</t>
  </si>
  <si>
    <t>11272017</t>
  </si>
  <si>
    <t>10001013201201</t>
  </si>
  <si>
    <t>11272016</t>
  </si>
  <si>
    <t>10001015201201</t>
  </si>
  <si>
    <t>11271039</t>
  </si>
  <si>
    <t>10006790201201</t>
  </si>
  <si>
    <t>11271038</t>
  </si>
  <si>
    <t>10006011201203</t>
  </si>
  <si>
    <t>11271037</t>
  </si>
  <si>
    <t>10006011201202</t>
  </si>
  <si>
    <t>11271036</t>
  </si>
  <si>
    <t>10006011201201</t>
  </si>
  <si>
    <t>61133003（合作）</t>
  </si>
  <si>
    <t>12007011201201</t>
  </si>
  <si>
    <t>孙艳丰</t>
  </si>
  <si>
    <t>11132002</t>
  </si>
  <si>
    <t>12001013201201</t>
  </si>
  <si>
    <t>循环经济研究院</t>
    <phoneticPr fontId="5" type="noConversion"/>
  </si>
  <si>
    <t>建工学院</t>
    <phoneticPr fontId="5" type="noConversion"/>
  </si>
  <si>
    <t>建工学院</t>
    <phoneticPr fontId="5" type="noConversion"/>
  </si>
  <si>
    <t>激光工程研究院</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</si>
</sst>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scheme val="minor"/>
    </font>
    <font>
      <b/>
      <sz val="19"/>
      <color rgb="FF000000"/>
      <name val="Arial"/>
      <family val="2"/>
    </font>
    <font>
      <sz val="9"/>
      <color rgb="FF000000"/>
      <name val="Arial"/>
      <family val="2"/>
    </font>
    <font>
      <b/>
      <sz val="11"/>
      <color rgb="FF333333"/>
      <name val="Arial"/>
      <family val="2"/>
    </font>
    <font>
      <sz val="11"/>
      <color rgb="FF333333"/>
      <name val="Arial"/>
      <family val="2"/>
    </font>
    <font>
      <sz val="9"/>
      <name val="宋体"/>
      <family val="3"/>
      <charset val="134"/>
      <scheme val="minor"/>
    </font>
    <font>
      <b/>
      <sz val="11"/>
      <color rgb="FF333333"/>
      <name val="宋体"/>
      <family val="3"/>
      <charset val="134"/>
    </font>
    <font>
      <sz val="11"/>
      <color rgb="FF333333"/>
      <name val="宋体"/>
      <family val="3"/>
      <charset val="134"/>
    </font>
  </fonts>
  <fills count="3">
    <fill>
      <patternFill patternType="none"/>
    </fill>
    <fill>
      <patternFill patternType="gray125"/>
    </fill>
    <fill>
      <patternFill patternType="solid">
        <fgColor auto="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13">
    <xf numFmtId="0" fontId="0" fillId="0" borderId="0" xfId="0"/>
    <xf numFmtId="0" fontId="0" fillId="2" borderId="0" xfId="0" applyFill="1" applyBorder="1"/>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1" fillId="2" borderId="0" xfId="0" applyFont="1" applyFill="1" applyBorder="1" applyAlignment="1">
      <alignment horizontal="center" vertical="center"/>
    </xf>
    <xf numFmtId="0" fontId="2" fillId="2" borderId="3" xfId="0" applyFont="1" applyFill="1" applyBorder="1" applyAlignment="1">
      <alignment horizontal="left" vertical="center"/>
    </xf>
    <xf numFmtId="49" fontId="0" fillId="0" borderId="0" xfId="0" applyNumberFormat="1"/>
    <xf numFmtId="49" fontId="3"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49" fontId="0" fillId="2" borderId="0" xfId="0" applyNumberFormat="1" applyFill="1" applyBorder="1"/>
    <xf numFmtId="0" fontId="7" fillId="2"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6"/>
  <sheetViews>
    <sheetView tabSelected="1" workbookViewId="0">
      <selection activeCell="E29" sqref="E29"/>
    </sheetView>
  </sheetViews>
  <sheetFormatPr defaultRowHeight="13.5" x14ac:dyDescent="0.15"/>
  <cols>
    <col min="1" max="1" width="5.375" style="1" customWidth="1"/>
    <col min="2" max="2" width="12.75" style="11" bestFit="1" customWidth="1"/>
    <col min="3" max="3" width="10.5" style="1" customWidth="1"/>
    <col min="4" max="4" width="7.5" style="1" bestFit="1" customWidth="1"/>
    <col min="5" max="5" width="14.125" style="1" customWidth="1"/>
    <col min="6" max="6" width="35.625" style="1" customWidth="1"/>
    <col min="7" max="7" width="16.625" style="1" customWidth="1"/>
    <col min="8" max="16384" width="9" style="1"/>
  </cols>
  <sheetData>
    <row r="1" spans="1:7" ht="24" x14ac:dyDescent="0.15">
      <c r="A1" s="6" t="s">
        <v>0</v>
      </c>
      <c r="B1" s="6"/>
      <c r="C1" s="6"/>
      <c r="D1" s="6"/>
      <c r="E1" s="6"/>
      <c r="F1" s="6"/>
      <c r="G1" s="6"/>
    </row>
    <row r="2" spans="1:7" x14ac:dyDescent="0.15">
      <c r="A2" s="7" t="s">
        <v>1</v>
      </c>
      <c r="B2" s="7"/>
      <c r="C2" s="7"/>
      <c r="D2" s="7"/>
      <c r="E2" s="7"/>
      <c r="F2" s="7"/>
      <c r="G2" s="7"/>
    </row>
    <row r="3" spans="1:7" ht="15" customHeight="1" x14ac:dyDescent="0.15">
      <c r="A3" s="2" t="s">
        <v>2</v>
      </c>
      <c r="B3" s="9" t="s">
        <v>3</v>
      </c>
      <c r="C3" s="2" t="s">
        <v>4</v>
      </c>
      <c r="D3" s="2" t="s">
        <v>5</v>
      </c>
      <c r="E3" s="4" t="s">
        <v>351</v>
      </c>
      <c r="F3" s="2" t="s">
        <v>6</v>
      </c>
      <c r="G3" s="2" t="s">
        <v>7</v>
      </c>
    </row>
    <row r="4" spans="1:7" ht="28.5" x14ac:dyDescent="0.15">
      <c r="A4" s="3">
        <v>1</v>
      </c>
      <c r="B4" s="10">
        <v>11132002</v>
      </c>
      <c r="C4" s="3" t="s">
        <v>8</v>
      </c>
      <c r="D4" s="3" t="s">
        <v>9</v>
      </c>
      <c r="E4" s="3" t="str">
        <f>VLOOKUP(D4,Sheet2!$C$2:$D$126,2,FALSE)</f>
        <v>机电学院</v>
      </c>
      <c r="F4" s="5" t="s">
        <v>10</v>
      </c>
      <c r="G4" s="3" t="s">
        <v>11</v>
      </c>
    </row>
    <row r="5" spans="1:7" ht="28.5" x14ac:dyDescent="0.15">
      <c r="A5" s="3">
        <v>2</v>
      </c>
      <c r="B5" s="10">
        <v>11271036</v>
      </c>
      <c r="C5" s="3" t="s">
        <v>12</v>
      </c>
      <c r="D5" s="3" t="s">
        <v>13</v>
      </c>
      <c r="E5" s="3" t="str">
        <f>VLOOKUP(D5,Sheet2!$C$2:$D$126,2,FALSE)</f>
        <v>数理学院</v>
      </c>
      <c r="F5" s="5" t="s">
        <v>14</v>
      </c>
      <c r="G5" s="3" t="s">
        <v>15</v>
      </c>
    </row>
    <row r="6" spans="1:7" ht="14.25" x14ac:dyDescent="0.15">
      <c r="A6" s="3">
        <v>3</v>
      </c>
      <c r="B6" s="10">
        <v>11271037</v>
      </c>
      <c r="C6" s="3" t="s">
        <v>16</v>
      </c>
      <c r="D6" s="3" t="s">
        <v>17</v>
      </c>
      <c r="E6" s="3" t="str">
        <f>VLOOKUP(D6,Sheet2!$C$2:$D$126,2,FALSE)</f>
        <v>数理学院</v>
      </c>
      <c r="F6" s="5" t="s">
        <v>18</v>
      </c>
      <c r="G6" s="3" t="s">
        <v>15</v>
      </c>
    </row>
    <row r="7" spans="1:7" ht="28.5" x14ac:dyDescent="0.15">
      <c r="A7" s="3">
        <v>4</v>
      </c>
      <c r="B7" s="10">
        <v>11271038</v>
      </c>
      <c r="C7" s="3" t="s">
        <v>16</v>
      </c>
      <c r="D7" s="3" t="s">
        <v>19</v>
      </c>
      <c r="E7" s="3" t="str">
        <f>VLOOKUP(D7,Sheet2!$C$2:$D$126,2,FALSE)</f>
        <v>数理学院</v>
      </c>
      <c r="F7" s="5" t="s">
        <v>20</v>
      </c>
      <c r="G7" s="3" t="s">
        <v>15</v>
      </c>
    </row>
    <row r="8" spans="1:7" ht="14.25" x14ac:dyDescent="0.15">
      <c r="A8" s="3">
        <v>5</v>
      </c>
      <c r="B8" s="10">
        <v>11271039</v>
      </c>
      <c r="C8" s="3" t="s">
        <v>21</v>
      </c>
      <c r="D8" s="3" t="s">
        <v>22</v>
      </c>
      <c r="E8" s="3" t="str">
        <f>VLOOKUP(D8,Sheet2!$C$2:$D$126,2,FALSE)</f>
        <v>数理学院</v>
      </c>
      <c r="F8" s="5" t="s">
        <v>23</v>
      </c>
      <c r="G8" s="3" t="s">
        <v>15</v>
      </c>
    </row>
    <row r="9" spans="1:7" ht="28.5" x14ac:dyDescent="0.15">
      <c r="A9" s="3">
        <v>6</v>
      </c>
      <c r="B9" s="10">
        <v>11272016</v>
      </c>
      <c r="C9" s="3" t="s">
        <v>24</v>
      </c>
      <c r="D9" s="3" t="s">
        <v>25</v>
      </c>
      <c r="E9" s="3" t="str">
        <f>VLOOKUP(D9,Sheet2!$C$2:$D$126,2,FALSE)</f>
        <v>机电学院</v>
      </c>
      <c r="F9" s="5" t="s">
        <v>26</v>
      </c>
      <c r="G9" s="3" t="s">
        <v>15</v>
      </c>
    </row>
    <row r="10" spans="1:7" ht="28.5" x14ac:dyDescent="0.15">
      <c r="A10" s="3">
        <v>7</v>
      </c>
      <c r="B10" s="10">
        <v>11272017</v>
      </c>
      <c r="C10" s="3" t="s">
        <v>27</v>
      </c>
      <c r="D10" s="3" t="s">
        <v>28</v>
      </c>
      <c r="E10" s="3" t="str">
        <f>VLOOKUP(D10,Sheet2!$C$2:$D$126,2,FALSE)</f>
        <v>机电学院</v>
      </c>
      <c r="F10" s="5" t="s">
        <v>29</v>
      </c>
      <c r="G10" s="3" t="s">
        <v>15</v>
      </c>
    </row>
    <row r="11" spans="1:7" ht="28.5" x14ac:dyDescent="0.15">
      <c r="A11" s="3">
        <v>8</v>
      </c>
      <c r="B11" s="10">
        <v>11272018</v>
      </c>
      <c r="C11" s="3" t="s">
        <v>30</v>
      </c>
      <c r="D11" s="3" t="s">
        <v>31</v>
      </c>
      <c r="E11" s="3" t="str">
        <f>VLOOKUP(D11,Sheet2!$C$2:$D$126,2,FALSE)</f>
        <v>机电学院</v>
      </c>
      <c r="F11" s="5" t="s">
        <v>32</v>
      </c>
      <c r="G11" s="3" t="s">
        <v>15</v>
      </c>
    </row>
    <row r="12" spans="1:7" ht="28.5" x14ac:dyDescent="0.15">
      <c r="A12" s="3">
        <v>9</v>
      </c>
      <c r="B12" s="10">
        <v>11272019</v>
      </c>
      <c r="C12" s="3" t="s">
        <v>33</v>
      </c>
      <c r="D12" s="3" t="s">
        <v>34</v>
      </c>
      <c r="E12" s="3" t="str">
        <f>VLOOKUP(D12,Sheet2!$C$2:$D$126,2,FALSE)</f>
        <v>机电学院</v>
      </c>
      <c r="F12" s="5" t="s">
        <v>35</v>
      </c>
      <c r="G12" s="3" t="s">
        <v>15</v>
      </c>
    </row>
    <row r="13" spans="1:7" ht="14.25" x14ac:dyDescent="0.15">
      <c r="A13" s="3">
        <v>10</v>
      </c>
      <c r="B13" s="10">
        <v>11272020</v>
      </c>
      <c r="C13" s="3" t="s">
        <v>36</v>
      </c>
      <c r="D13" s="3" t="s">
        <v>37</v>
      </c>
      <c r="E13" s="3" t="str">
        <f>VLOOKUP(D13,Sheet2!$C$2:$D$126,2,FALSE)</f>
        <v>机电学院</v>
      </c>
      <c r="F13" s="5" t="s">
        <v>38</v>
      </c>
      <c r="G13" s="3" t="s">
        <v>15</v>
      </c>
    </row>
    <row r="14" spans="1:7" ht="28.5" x14ac:dyDescent="0.15">
      <c r="A14" s="3">
        <v>11</v>
      </c>
      <c r="B14" s="10">
        <v>11272021</v>
      </c>
      <c r="C14" s="3" t="s">
        <v>8</v>
      </c>
      <c r="D14" s="3" t="s">
        <v>39</v>
      </c>
      <c r="E14" s="3" t="str">
        <f>VLOOKUP(D14,Sheet2!$C$2:$D$126,2,FALSE)</f>
        <v>机电学院</v>
      </c>
      <c r="F14" s="5" t="s">
        <v>40</v>
      </c>
      <c r="G14" s="3" t="s">
        <v>15</v>
      </c>
    </row>
    <row r="15" spans="1:7" ht="28.5" x14ac:dyDescent="0.15">
      <c r="A15" s="3">
        <v>12</v>
      </c>
      <c r="B15" s="10">
        <v>11272022</v>
      </c>
      <c r="C15" s="3" t="s">
        <v>41</v>
      </c>
      <c r="D15" s="3" t="s">
        <v>42</v>
      </c>
      <c r="E15" s="3" t="str">
        <f>VLOOKUP(D15,Sheet2!$C$2:$D$126,2,FALSE)</f>
        <v>生命学院</v>
      </c>
      <c r="F15" s="5" t="s">
        <v>43</v>
      </c>
      <c r="G15" s="3" t="s">
        <v>15</v>
      </c>
    </row>
    <row r="16" spans="1:7" ht="28.5" x14ac:dyDescent="0.15">
      <c r="A16" s="3">
        <v>13</v>
      </c>
      <c r="B16" s="10">
        <v>11274027</v>
      </c>
      <c r="C16" s="3" t="s">
        <v>44</v>
      </c>
      <c r="D16" s="3" t="s">
        <v>45</v>
      </c>
      <c r="E16" s="3" t="str">
        <f>VLOOKUP(D16,Sheet2!$C$2:$D$126,2,FALSE)</f>
        <v>固体所</v>
      </c>
      <c r="F16" s="5" t="s">
        <v>46</v>
      </c>
      <c r="G16" s="3" t="s">
        <v>15</v>
      </c>
    </row>
    <row r="17" spans="1:7" ht="28.5" x14ac:dyDescent="0.15">
      <c r="A17" s="3">
        <v>14</v>
      </c>
      <c r="B17" s="10">
        <v>11274028</v>
      </c>
      <c r="C17" s="3" t="s">
        <v>47</v>
      </c>
      <c r="D17" s="3" t="s">
        <v>48</v>
      </c>
      <c r="E17" s="3" t="str">
        <f>VLOOKUP(D17,Sheet2!$C$2:$D$126,2,FALSE)</f>
        <v>材料学院</v>
      </c>
      <c r="F17" s="5" t="s">
        <v>49</v>
      </c>
      <c r="G17" s="3" t="s">
        <v>15</v>
      </c>
    </row>
    <row r="18" spans="1:7" ht="28.5" x14ac:dyDescent="0.15">
      <c r="A18" s="3">
        <v>15</v>
      </c>
      <c r="B18" s="10">
        <v>11274029</v>
      </c>
      <c r="C18" s="3" t="s">
        <v>50</v>
      </c>
      <c r="D18" s="3" t="s">
        <v>51</v>
      </c>
      <c r="E18" s="3" t="str">
        <f>VLOOKUP(D18,Sheet2!$C$2:$D$126,2,FALSE)</f>
        <v>材料学院</v>
      </c>
      <c r="F18" s="5" t="s">
        <v>52</v>
      </c>
      <c r="G18" s="3" t="s">
        <v>15</v>
      </c>
    </row>
    <row r="19" spans="1:7" ht="14.25" x14ac:dyDescent="0.15">
      <c r="A19" s="3">
        <v>16</v>
      </c>
      <c r="B19" s="10">
        <v>11274030</v>
      </c>
      <c r="C19" s="3" t="s">
        <v>53</v>
      </c>
      <c r="D19" s="3" t="s">
        <v>54</v>
      </c>
      <c r="E19" s="3" t="str">
        <f>VLOOKUP(D19,Sheet2!$C$2:$D$126,2,FALSE)</f>
        <v>固体所</v>
      </c>
      <c r="F19" s="5" t="s">
        <v>55</v>
      </c>
      <c r="G19" s="3" t="s">
        <v>15</v>
      </c>
    </row>
    <row r="20" spans="1:7" ht="28.5" x14ac:dyDescent="0.15">
      <c r="A20" s="3">
        <v>17</v>
      </c>
      <c r="B20" s="10">
        <v>11274031</v>
      </c>
      <c r="C20" s="3" t="s">
        <v>56</v>
      </c>
      <c r="D20" s="3" t="s">
        <v>57</v>
      </c>
      <c r="E20" s="3" t="str">
        <f>VLOOKUP(D20,Sheet2!$C$2:$D$126,2,FALSE)</f>
        <v>数理学院</v>
      </c>
      <c r="F20" s="5" t="s">
        <v>58</v>
      </c>
      <c r="G20" s="3" t="s">
        <v>15</v>
      </c>
    </row>
    <row r="21" spans="1:7" ht="28.5" x14ac:dyDescent="0.15">
      <c r="A21" s="3">
        <v>18</v>
      </c>
      <c r="B21" s="10">
        <v>11275017</v>
      </c>
      <c r="C21" s="3" t="s">
        <v>59</v>
      </c>
      <c r="D21" s="3" t="s">
        <v>60</v>
      </c>
      <c r="E21" s="3" t="str">
        <f>VLOOKUP(D21,Sheet2!$C$2:$D$126,2,FALSE)</f>
        <v>数理学院</v>
      </c>
      <c r="F21" s="5" t="s">
        <v>61</v>
      </c>
      <c r="G21" s="3" t="s">
        <v>15</v>
      </c>
    </row>
    <row r="22" spans="1:7" ht="14.25" x14ac:dyDescent="0.15">
      <c r="A22" s="3">
        <v>19</v>
      </c>
      <c r="B22" s="10">
        <v>11301014</v>
      </c>
      <c r="C22" s="3" t="s">
        <v>62</v>
      </c>
      <c r="D22" s="3" t="s">
        <v>63</v>
      </c>
      <c r="E22" s="3" t="str">
        <f>VLOOKUP(D22,Sheet2!$C$2:$D$126,2,FALSE)</f>
        <v>数理学院</v>
      </c>
      <c r="F22" s="5" t="s">
        <v>64</v>
      </c>
      <c r="G22" s="3" t="s">
        <v>65</v>
      </c>
    </row>
    <row r="23" spans="1:7" ht="14.25" x14ac:dyDescent="0.15">
      <c r="A23" s="3">
        <v>20</v>
      </c>
      <c r="B23" s="10">
        <v>11301015</v>
      </c>
      <c r="C23" s="3" t="s">
        <v>66</v>
      </c>
      <c r="D23" s="3" t="s">
        <v>67</v>
      </c>
      <c r="E23" s="3" t="str">
        <f>VLOOKUP(D23,Sheet2!$C$2:$D$126,2,FALSE)</f>
        <v>数理学院</v>
      </c>
      <c r="F23" s="5" t="s">
        <v>68</v>
      </c>
      <c r="G23" s="3" t="s">
        <v>65</v>
      </c>
    </row>
    <row r="24" spans="1:7" ht="14.25" x14ac:dyDescent="0.15">
      <c r="A24" s="3">
        <v>21</v>
      </c>
      <c r="B24" s="10">
        <v>11301016</v>
      </c>
      <c r="C24" s="3" t="s">
        <v>69</v>
      </c>
      <c r="D24" s="3" t="s">
        <v>70</v>
      </c>
      <c r="E24" s="3" t="str">
        <f>VLOOKUP(D24,Sheet2!$C$2:$D$126,2,FALSE)</f>
        <v>数理学院</v>
      </c>
      <c r="F24" s="5" t="s">
        <v>71</v>
      </c>
      <c r="G24" s="3" t="s">
        <v>65</v>
      </c>
    </row>
    <row r="25" spans="1:7" ht="28.5" x14ac:dyDescent="0.15">
      <c r="A25" s="3">
        <v>22</v>
      </c>
      <c r="B25" s="10">
        <v>11302007</v>
      </c>
      <c r="C25" s="3" t="s">
        <v>30</v>
      </c>
      <c r="D25" s="3" t="s">
        <v>72</v>
      </c>
      <c r="E25" s="3" t="str">
        <f>VLOOKUP(D25,Sheet2!$C$2:$D$126,2,FALSE)</f>
        <v>机电学院</v>
      </c>
      <c r="F25" s="5" t="s">
        <v>73</v>
      </c>
      <c r="G25" s="3" t="s">
        <v>65</v>
      </c>
    </row>
    <row r="26" spans="1:7" ht="28.5" x14ac:dyDescent="0.15">
      <c r="A26" s="3">
        <v>23</v>
      </c>
      <c r="B26" s="10">
        <v>11304005</v>
      </c>
      <c r="C26" s="3" t="s">
        <v>56</v>
      </c>
      <c r="D26" s="3" t="s">
        <v>74</v>
      </c>
      <c r="E26" s="3" t="str">
        <f>VLOOKUP(D26,Sheet2!$C$2:$D$126,2,FALSE)</f>
        <v>数理学院</v>
      </c>
      <c r="F26" s="5" t="s">
        <v>75</v>
      </c>
      <c r="G26" s="3" t="s">
        <v>65</v>
      </c>
    </row>
    <row r="27" spans="1:7" ht="28.5" x14ac:dyDescent="0.15">
      <c r="A27" s="3">
        <v>24</v>
      </c>
      <c r="B27" s="10">
        <v>11322214</v>
      </c>
      <c r="C27" s="3" t="s">
        <v>24</v>
      </c>
      <c r="D27" s="3" t="s">
        <v>76</v>
      </c>
      <c r="E27" s="3" t="str">
        <f>VLOOKUP(D27,Sheet2!$C$2:$D$126,2,FALSE)</f>
        <v>机电学院</v>
      </c>
      <c r="F27" s="5" t="s">
        <v>77</v>
      </c>
      <c r="G27" s="3" t="s">
        <v>78</v>
      </c>
    </row>
    <row r="28" spans="1:7" ht="14.25" x14ac:dyDescent="0.15">
      <c r="A28" s="3">
        <v>25</v>
      </c>
      <c r="B28" s="10">
        <v>11644002</v>
      </c>
      <c r="C28" s="3" t="s">
        <v>79</v>
      </c>
      <c r="D28" s="3" t="s">
        <v>80</v>
      </c>
      <c r="E28" s="12" t="s">
        <v>628</v>
      </c>
      <c r="F28" s="5" t="s">
        <v>81</v>
      </c>
      <c r="G28" s="3" t="s">
        <v>82</v>
      </c>
    </row>
    <row r="29" spans="1:7" ht="28.5" x14ac:dyDescent="0.15">
      <c r="A29" s="3">
        <v>26</v>
      </c>
      <c r="B29" s="10">
        <v>21271015</v>
      </c>
      <c r="C29" s="3" t="s">
        <v>83</v>
      </c>
      <c r="D29" s="3" t="s">
        <v>84</v>
      </c>
      <c r="E29" s="3" t="str">
        <f>VLOOKUP(D29,Sheet2!$C$2:$D$126,2,FALSE)</f>
        <v>环能学院</v>
      </c>
      <c r="F29" s="5" t="s">
        <v>85</v>
      </c>
      <c r="G29" s="3" t="s">
        <v>15</v>
      </c>
    </row>
    <row r="30" spans="1:7" ht="28.5" x14ac:dyDescent="0.15">
      <c r="A30" s="3">
        <v>27</v>
      </c>
      <c r="B30" s="10">
        <v>21272020</v>
      </c>
      <c r="C30" s="3" t="s">
        <v>86</v>
      </c>
      <c r="D30" s="3" t="s">
        <v>87</v>
      </c>
      <c r="E30" s="3" t="str">
        <f>VLOOKUP(D30,Sheet2!$C$2:$D$126,2,FALSE)</f>
        <v>生命学院</v>
      </c>
      <c r="F30" s="5" t="s">
        <v>88</v>
      </c>
      <c r="G30" s="3" t="s">
        <v>15</v>
      </c>
    </row>
    <row r="31" spans="1:7" ht="28.5" x14ac:dyDescent="0.15">
      <c r="A31" s="3">
        <v>28</v>
      </c>
      <c r="B31" s="10">
        <v>21272021</v>
      </c>
      <c r="C31" s="3" t="s">
        <v>89</v>
      </c>
      <c r="D31" s="3" t="s">
        <v>90</v>
      </c>
      <c r="E31" s="3" t="str">
        <f>VLOOKUP(D31,Sheet2!$C$2:$D$126,2,FALSE)</f>
        <v>生命学院</v>
      </c>
      <c r="F31" s="5" t="s">
        <v>91</v>
      </c>
      <c r="G31" s="3" t="s">
        <v>15</v>
      </c>
    </row>
    <row r="32" spans="1:7" ht="28.5" x14ac:dyDescent="0.15">
      <c r="A32" s="3">
        <v>29</v>
      </c>
      <c r="B32" s="10">
        <v>21275014</v>
      </c>
      <c r="C32" s="3" t="s">
        <v>92</v>
      </c>
      <c r="D32" s="3" t="s">
        <v>93</v>
      </c>
      <c r="E32" s="3" t="str">
        <f>VLOOKUP(D32,Sheet2!$C$2:$D$126,2,FALSE)</f>
        <v>环能学院</v>
      </c>
      <c r="F32" s="5" t="s">
        <v>94</v>
      </c>
      <c r="G32" s="3" t="s">
        <v>15</v>
      </c>
    </row>
    <row r="33" spans="1:7" ht="28.5" x14ac:dyDescent="0.15">
      <c r="A33" s="3">
        <v>30</v>
      </c>
      <c r="B33" s="10">
        <v>21276005</v>
      </c>
      <c r="C33" s="3" t="s">
        <v>95</v>
      </c>
      <c r="D33" s="3" t="s">
        <v>96</v>
      </c>
      <c r="E33" s="3" t="str">
        <f>VLOOKUP(D33,Sheet2!$C$2:$D$126,2,FALSE)</f>
        <v>环能学院</v>
      </c>
      <c r="F33" s="5" t="s">
        <v>97</v>
      </c>
      <c r="G33" s="3" t="s">
        <v>15</v>
      </c>
    </row>
    <row r="34" spans="1:7" ht="28.5" x14ac:dyDescent="0.15">
      <c r="A34" s="3">
        <v>31</v>
      </c>
      <c r="B34" s="10">
        <v>21277001</v>
      </c>
      <c r="C34" s="3" t="s">
        <v>98</v>
      </c>
      <c r="D34" s="3" t="s">
        <v>99</v>
      </c>
      <c r="E34" s="3" t="str">
        <f>VLOOKUP(D34,Sheet2!$C$2:$D$126,2,FALSE)</f>
        <v>生命学院</v>
      </c>
      <c r="F34" s="5" t="s">
        <v>100</v>
      </c>
      <c r="G34" s="3" t="s">
        <v>15</v>
      </c>
    </row>
    <row r="35" spans="1:7" ht="28.5" x14ac:dyDescent="0.15">
      <c r="A35" s="3">
        <v>32</v>
      </c>
      <c r="B35" s="10">
        <v>21277008</v>
      </c>
      <c r="C35" s="3" t="s">
        <v>101</v>
      </c>
      <c r="D35" s="3" t="s">
        <v>102</v>
      </c>
      <c r="E35" s="3" t="str">
        <f>VLOOKUP(D35,Sheet2!$C$2:$D$126,2,FALSE)</f>
        <v>环能学院</v>
      </c>
      <c r="F35" s="5" t="s">
        <v>103</v>
      </c>
      <c r="G35" s="3" t="s">
        <v>15</v>
      </c>
    </row>
    <row r="36" spans="1:7" ht="28.5" x14ac:dyDescent="0.15">
      <c r="A36" s="3">
        <v>33</v>
      </c>
      <c r="B36" s="10">
        <v>21277009</v>
      </c>
      <c r="C36" s="3" t="s">
        <v>104</v>
      </c>
      <c r="D36" s="3" t="s">
        <v>105</v>
      </c>
      <c r="E36" s="3" t="str">
        <f>VLOOKUP(D36,Sheet2!$C$2:$D$126,2,FALSE)</f>
        <v>环能学院</v>
      </c>
      <c r="F36" s="5" t="s">
        <v>106</v>
      </c>
      <c r="G36" s="3" t="s">
        <v>15</v>
      </c>
    </row>
    <row r="37" spans="1:7" ht="28.5" x14ac:dyDescent="0.15">
      <c r="A37" s="3">
        <v>34</v>
      </c>
      <c r="B37" s="10">
        <v>21301013</v>
      </c>
      <c r="C37" s="3" t="s">
        <v>107</v>
      </c>
      <c r="D37" s="3" t="s">
        <v>108</v>
      </c>
      <c r="E37" s="3" t="str">
        <f>VLOOKUP(D37,Sheet2!$C$2:$D$126,2,FALSE)</f>
        <v>环能学院</v>
      </c>
      <c r="F37" s="5" t="s">
        <v>109</v>
      </c>
      <c r="G37" s="3" t="s">
        <v>65</v>
      </c>
    </row>
    <row r="38" spans="1:7" ht="42.75" x14ac:dyDescent="0.15">
      <c r="A38" s="3">
        <v>35</v>
      </c>
      <c r="B38" s="10">
        <v>21306004</v>
      </c>
      <c r="C38" s="3" t="s">
        <v>110</v>
      </c>
      <c r="D38" s="3" t="s">
        <v>111</v>
      </c>
      <c r="E38" s="3" t="str">
        <f>VLOOKUP(D38,Sheet2!$C$2:$D$126,2,FALSE)</f>
        <v>循环经济研究院</v>
      </c>
      <c r="F38" s="5" t="s">
        <v>112</v>
      </c>
      <c r="G38" s="3" t="s">
        <v>65</v>
      </c>
    </row>
    <row r="39" spans="1:7" ht="28.5" x14ac:dyDescent="0.15">
      <c r="A39" s="3">
        <v>36</v>
      </c>
      <c r="B39" s="10">
        <v>21307003</v>
      </c>
      <c r="C39" s="3" t="s">
        <v>104</v>
      </c>
      <c r="D39" s="3" t="s">
        <v>113</v>
      </c>
      <c r="E39" s="3" t="str">
        <f>VLOOKUP(D39,Sheet2!$C$2:$D$126,2,FALSE)</f>
        <v>环能学院</v>
      </c>
      <c r="F39" s="5" t="s">
        <v>114</v>
      </c>
      <c r="G39" s="3" t="s">
        <v>65</v>
      </c>
    </row>
    <row r="40" spans="1:7" ht="28.5" x14ac:dyDescent="0.15">
      <c r="A40" s="3">
        <v>37</v>
      </c>
      <c r="B40" s="10">
        <v>21322501</v>
      </c>
      <c r="C40" s="3" t="s">
        <v>115</v>
      </c>
      <c r="D40" s="3" t="s">
        <v>93</v>
      </c>
      <c r="E40" s="3" t="str">
        <f>VLOOKUP(D40,Sheet2!$C$2:$D$126,2,FALSE)</f>
        <v>环能学院</v>
      </c>
      <c r="F40" s="5" t="s">
        <v>116</v>
      </c>
      <c r="G40" s="3" t="s">
        <v>78</v>
      </c>
    </row>
    <row r="41" spans="1:7" ht="28.5" x14ac:dyDescent="0.15">
      <c r="A41" s="3">
        <v>38</v>
      </c>
      <c r="B41" s="10">
        <v>21322601</v>
      </c>
      <c r="C41" s="3" t="s">
        <v>117</v>
      </c>
      <c r="D41" s="3" t="s">
        <v>84</v>
      </c>
      <c r="E41" s="3" t="str">
        <f>VLOOKUP(D41,Sheet2!$C$2:$D$126,2,FALSE)</f>
        <v>环能学院</v>
      </c>
      <c r="F41" s="5" t="s">
        <v>118</v>
      </c>
      <c r="G41" s="3" t="s">
        <v>78</v>
      </c>
    </row>
    <row r="42" spans="1:7" ht="28.5" x14ac:dyDescent="0.15">
      <c r="A42" s="3">
        <v>39</v>
      </c>
      <c r="B42" s="10">
        <v>21547004</v>
      </c>
      <c r="C42" s="3" t="s">
        <v>104</v>
      </c>
      <c r="D42" s="3" t="s">
        <v>119</v>
      </c>
      <c r="E42" s="3" t="str">
        <f>VLOOKUP(D42,Sheet2!$C$2:$D$126,2,FALSE)</f>
        <v>环能学院</v>
      </c>
      <c r="F42" s="5" t="s">
        <v>120</v>
      </c>
      <c r="G42" s="3" t="s">
        <v>82</v>
      </c>
    </row>
    <row r="43" spans="1:7" ht="28.5" x14ac:dyDescent="0.15">
      <c r="A43" s="3">
        <v>40</v>
      </c>
      <c r="B43" s="10">
        <v>41272337</v>
      </c>
      <c r="C43" s="3" t="s">
        <v>121</v>
      </c>
      <c r="D43" s="3" t="s">
        <v>122</v>
      </c>
      <c r="E43" s="3" t="str">
        <f>VLOOKUP(D43,Sheet2!$C$2:$D$126,2,FALSE)</f>
        <v>建工学院</v>
      </c>
      <c r="F43" s="5" t="s">
        <v>123</v>
      </c>
      <c r="G43" s="3" t="s">
        <v>15</v>
      </c>
    </row>
    <row r="44" spans="1:7" ht="28.5" x14ac:dyDescent="0.15">
      <c r="A44" s="3">
        <v>41</v>
      </c>
      <c r="B44" s="10">
        <v>51225402</v>
      </c>
      <c r="C44" s="3" t="s">
        <v>124</v>
      </c>
      <c r="D44" s="3" t="s">
        <v>125</v>
      </c>
      <c r="E44" s="3" t="str">
        <f>VLOOKUP(D44,Sheet2!$C$2:$D$126,2,FALSE)</f>
        <v>材料学院</v>
      </c>
      <c r="F44" s="5" t="s">
        <v>126</v>
      </c>
      <c r="G44" s="3" t="s">
        <v>127</v>
      </c>
    </row>
    <row r="45" spans="1:7" ht="28.5" x14ac:dyDescent="0.15">
      <c r="A45" s="3">
        <v>42</v>
      </c>
      <c r="B45" s="10">
        <v>51271005</v>
      </c>
      <c r="C45" s="3" t="s">
        <v>128</v>
      </c>
      <c r="D45" s="3" t="s">
        <v>129</v>
      </c>
      <c r="E45" s="3" t="str">
        <f>VLOOKUP(D45,Sheet2!$C$2:$D$126,2,FALSE)</f>
        <v>材料学院</v>
      </c>
      <c r="F45" s="5" t="s">
        <v>130</v>
      </c>
      <c r="G45" s="3" t="s">
        <v>15</v>
      </c>
    </row>
    <row r="46" spans="1:7" ht="28.5" x14ac:dyDescent="0.15">
      <c r="A46" s="3">
        <v>43</v>
      </c>
      <c r="B46" s="10">
        <v>51271006</v>
      </c>
      <c r="C46" s="3" t="s">
        <v>131</v>
      </c>
      <c r="D46" s="3" t="s">
        <v>132</v>
      </c>
      <c r="E46" s="3" t="str">
        <f>VLOOKUP(D46,Sheet2!$C$2:$D$126,2,FALSE)</f>
        <v>激光工程研究院</v>
      </c>
      <c r="F46" s="5" t="s">
        <v>133</v>
      </c>
      <c r="G46" s="3" t="s">
        <v>15</v>
      </c>
    </row>
    <row r="47" spans="1:7" ht="28.5" x14ac:dyDescent="0.15">
      <c r="A47" s="3">
        <v>44</v>
      </c>
      <c r="B47" s="10">
        <v>51271007</v>
      </c>
      <c r="C47" s="3" t="s">
        <v>134</v>
      </c>
      <c r="D47" s="3" t="s">
        <v>135</v>
      </c>
      <c r="E47" s="3" t="str">
        <f>VLOOKUP(D47,Sheet2!$C$2:$D$126,2,FALSE)</f>
        <v>材料学院</v>
      </c>
      <c r="F47" s="5" t="s">
        <v>136</v>
      </c>
      <c r="G47" s="3" t="s">
        <v>15</v>
      </c>
    </row>
    <row r="48" spans="1:7" ht="28.5" x14ac:dyDescent="0.15">
      <c r="A48" s="3">
        <v>45</v>
      </c>
      <c r="B48" s="10">
        <v>51274016</v>
      </c>
      <c r="C48" s="3" t="s">
        <v>137</v>
      </c>
      <c r="D48" s="3" t="s">
        <v>138</v>
      </c>
      <c r="E48" s="3" t="str">
        <f>VLOOKUP(D48,Sheet2!$C$2:$D$126,2,FALSE)</f>
        <v>材料学院</v>
      </c>
      <c r="F48" s="5" t="s">
        <v>139</v>
      </c>
      <c r="G48" s="3" t="s">
        <v>15</v>
      </c>
    </row>
    <row r="49" spans="1:7" ht="28.5" x14ac:dyDescent="0.15">
      <c r="A49" s="3">
        <v>46</v>
      </c>
      <c r="B49" s="10">
        <v>51275005</v>
      </c>
      <c r="C49" s="3" t="s">
        <v>140</v>
      </c>
      <c r="D49" s="3" t="s">
        <v>141</v>
      </c>
      <c r="E49" s="3" t="str">
        <f>VLOOKUP(D49,Sheet2!$C$2:$D$126,2,FALSE)</f>
        <v>机电学院</v>
      </c>
      <c r="F49" s="5" t="s">
        <v>142</v>
      </c>
      <c r="G49" s="3" t="s">
        <v>15</v>
      </c>
    </row>
    <row r="50" spans="1:7" ht="28.5" x14ac:dyDescent="0.15">
      <c r="A50" s="3">
        <v>47</v>
      </c>
      <c r="B50" s="10">
        <v>51275006</v>
      </c>
      <c r="C50" s="3" t="s">
        <v>143</v>
      </c>
      <c r="D50" s="3" t="s">
        <v>144</v>
      </c>
      <c r="E50" s="3" t="str">
        <f>VLOOKUP(D50,Sheet2!$C$2:$D$126,2,FALSE)</f>
        <v>材料学院</v>
      </c>
      <c r="F50" s="5" t="s">
        <v>145</v>
      </c>
      <c r="G50" s="3" t="s">
        <v>15</v>
      </c>
    </row>
    <row r="51" spans="1:7" ht="28.5" x14ac:dyDescent="0.15">
      <c r="A51" s="3">
        <v>48</v>
      </c>
      <c r="B51" s="10">
        <v>51275007</v>
      </c>
      <c r="C51" s="3" t="s">
        <v>143</v>
      </c>
      <c r="D51" s="3" t="s">
        <v>146</v>
      </c>
      <c r="E51" s="3" t="str">
        <f>VLOOKUP(D51,Sheet2!$C$2:$D$126,2,FALSE)</f>
        <v>材料学院</v>
      </c>
      <c r="F51" s="5" t="s">
        <v>147</v>
      </c>
      <c r="G51" s="3" t="s">
        <v>15</v>
      </c>
    </row>
    <row r="52" spans="1:7" ht="28.5" x14ac:dyDescent="0.15">
      <c r="A52" s="3">
        <v>49</v>
      </c>
      <c r="B52" s="10">
        <v>51275008</v>
      </c>
      <c r="C52" s="3" t="s">
        <v>143</v>
      </c>
      <c r="D52" s="3" t="s">
        <v>148</v>
      </c>
      <c r="E52" s="3" t="str">
        <f>VLOOKUP(D52,Sheet2!$C$2:$D$126,2,FALSE)</f>
        <v>材料学院</v>
      </c>
      <c r="F52" s="5" t="s">
        <v>149</v>
      </c>
      <c r="G52" s="3" t="s">
        <v>15</v>
      </c>
    </row>
    <row r="53" spans="1:7" ht="28.5" x14ac:dyDescent="0.15">
      <c r="A53" s="3">
        <v>50</v>
      </c>
      <c r="B53" s="10">
        <v>51275009</v>
      </c>
      <c r="C53" s="3" t="s">
        <v>143</v>
      </c>
      <c r="D53" s="3" t="s">
        <v>150</v>
      </c>
      <c r="E53" s="3" t="str">
        <f>VLOOKUP(D53,Sheet2!$C$2:$D$126,2,FALSE)</f>
        <v>机电学院</v>
      </c>
      <c r="F53" s="5" t="s">
        <v>151</v>
      </c>
      <c r="G53" s="3" t="s">
        <v>15</v>
      </c>
    </row>
    <row r="54" spans="1:7" ht="28.5" x14ac:dyDescent="0.15">
      <c r="A54" s="3">
        <v>51</v>
      </c>
      <c r="B54" s="10">
        <v>51275010</v>
      </c>
      <c r="C54" s="3" t="s">
        <v>143</v>
      </c>
      <c r="D54" s="3" t="s">
        <v>152</v>
      </c>
      <c r="E54" s="3" t="str">
        <f>VLOOKUP(D54,Sheet2!$C$2:$D$126,2,FALSE)</f>
        <v>材料学院</v>
      </c>
      <c r="F54" s="5" t="s">
        <v>153</v>
      </c>
      <c r="G54" s="3" t="s">
        <v>15</v>
      </c>
    </row>
    <row r="55" spans="1:7" ht="28.5" x14ac:dyDescent="0.15">
      <c r="A55" s="3">
        <v>52</v>
      </c>
      <c r="B55" s="10">
        <v>51275011</v>
      </c>
      <c r="C55" s="3" t="s">
        <v>154</v>
      </c>
      <c r="D55" s="3" t="s">
        <v>155</v>
      </c>
      <c r="E55" s="3" t="str">
        <f>VLOOKUP(D55,Sheet2!$C$2:$D$126,2,FALSE)</f>
        <v>激光工程研究院</v>
      </c>
      <c r="F55" s="5" t="s">
        <v>156</v>
      </c>
      <c r="G55" s="3" t="s">
        <v>15</v>
      </c>
    </row>
    <row r="56" spans="1:7" ht="28.5" x14ac:dyDescent="0.15">
      <c r="A56" s="3">
        <v>53</v>
      </c>
      <c r="B56" s="10">
        <v>51275012</v>
      </c>
      <c r="C56" s="3" t="s">
        <v>154</v>
      </c>
      <c r="D56" s="3" t="s">
        <v>157</v>
      </c>
      <c r="E56" s="3" t="str">
        <f>VLOOKUP(D56,Sheet2!$C$2:$D$126,2,FALSE)</f>
        <v>激光工程研究院</v>
      </c>
      <c r="F56" s="5" t="s">
        <v>158</v>
      </c>
      <c r="G56" s="3" t="s">
        <v>15</v>
      </c>
    </row>
    <row r="57" spans="1:7" ht="28.5" x14ac:dyDescent="0.15">
      <c r="A57" s="3">
        <v>54</v>
      </c>
      <c r="B57" s="10">
        <v>51275013</v>
      </c>
      <c r="C57" s="3" t="s">
        <v>154</v>
      </c>
      <c r="D57" s="3" t="s">
        <v>159</v>
      </c>
      <c r="E57" s="3" t="str">
        <f>VLOOKUP(D57,Sheet2!$C$2:$D$126,2,FALSE)</f>
        <v>激光工程研究院</v>
      </c>
      <c r="F57" s="5" t="s">
        <v>160</v>
      </c>
      <c r="G57" s="3" t="s">
        <v>15</v>
      </c>
    </row>
    <row r="58" spans="1:7" ht="28.5" x14ac:dyDescent="0.15">
      <c r="A58" s="3">
        <v>55</v>
      </c>
      <c r="B58" s="10">
        <v>51275014</v>
      </c>
      <c r="C58" s="3" t="s">
        <v>161</v>
      </c>
      <c r="D58" s="3" t="s">
        <v>162</v>
      </c>
      <c r="E58" s="3" t="str">
        <f>VLOOKUP(D58,Sheet2!$C$2:$D$126,2,FALSE)</f>
        <v>机电学院</v>
      </c>
      <c r="F58" s="5" t="s">
        <v>163</v>
      </c>
      <c r="G58" s="3" t="s">
        <v>15</v>
      </c>
    </row>
    <row r="59" spans="1:7" ht="14.25" x14ac:dyDescent="0.15">
      <c r="A59" s="3">
        <v>56</v>
      </c>
      <c r="B59" s="10">
        <v>51276004</v>
      </c>
      <c r="C59" s="3" t="s">
        <v>164</v>
      </c>
      <c r="D59" s="3" t="s">
        <v>165</v>
      </c>
      <c r="E59" s="3" t="str">
        <f>VLOOKUP(D59,Sheet2!$C$2:$D$126,2,FALSE)</f>
        <v>环能学院</v>
      </c>
      <c r="F59" s="5" t="s">
        <v>166</v>
      </c>
      <c r="G59" s="3" t="s">
        <v>15</v>
      </c>
    </row>
    <row r="60" spans="1:7" ht="28.5" x14ac:dyDescent="0.15">
      <c r="A60" s="3">
        <v>57</v>
      </c>
      <c r="B60" s="10">
        <v>51276005</v>
      </c>
      <c r="C60" s="3" t="s">
        <v>164</v>
      </c>
      <c r="D60" s="3" t="s">
        <v>167</v>
      </c>
      <c r="E60" s="3" t="str">
        <f>VLOOKUP(D60,Sheet2!$C$2:$D$126,2,FALSE)</f>
        <v>环能学院</v>
      </c>
      <c r="F60" s="5" t="s">
        <v>168</v>
      </c>
      <c r="G60" s="3" t="s">
        <v>15</v>
      </c>
    </row>
    <row r="61" spans="1:7" ht="14.25" x14ac:dyDescent="0.15">
      <c r="A61" s="3">
        <v>58</v>
      </c>
      <c r="B61" s="10">
        <v>51277005</v>
      </c>
      <c r="C61" s="3" t="s">
        <v>169</v>
      </c>
      <c r="D61" s="3" t="s">
        <v>170</v>
      </c>
      <c r="E61" s="3" t="str">
        <f>VLOOKUP(D61,Sheet2!$C$2:$D$126,2,FALSE)</f>
        <v>机电学院</v>
      </c>
      <c r="F61" s="5" t="s">
        <v>171</v>
      </c>
      <c r="G61" s="3" t="s">
        <v>15</v>
      </c>
    </row>
    <row r="62" spans="1:7" ht="28.5" x14ac:dyDescent="0.15">
      <c r="A62" s="3">
        <v>59</v>
      </c>
      <c r="B62" s="10">
        <v>51278003</v>
      </c>
      <c r="C62" s="3" t="s">
        <v>172</v>
      </c>
      <c r="D62" s="3" t="s">
        <v>173</v>
      </c>
      <c r="E62" s="3" t="str">
        <f>VLOOKUP(D62,Sheet2!$C$2:$D$126,2,FALSE)</f>
        <v>建规学院</v>
      </c>
      <c r="F62" s="5" t="s">
        <v>174</v>
      </c>
      <c r="G62" s="3" t="s">
        <v>15</v>
      </c>
    </row>
    <row r="63" spans="1:7" ht="28.5" x14ac:dyDescent="0.15">
      <c r="A63" s="3">
        <v>60</v>
      </c>
      <c r="B63" s="10">
        <v>51278004</v>
      </c>
      <c r="C63" s="3" t="s">
        <v>175</v>
      </c>
      <c r="D63" s="3" t="s">
        <v>176</v>
      </c>
      <c r="E63" s="3" t="str">
        <f>VLOOKUP(D63,Sheet2!$C$2:$D$126,2,FALSE)</f>
        <v>建工学院</v>
      </c>
      <c r="F63" s="5" t="s">
        <v>177</v>
      </c>
      <c r="G63" s="3" t="s">
        <v>15</v>
      </c>
    </row>
    <row r="64" spans="1:7" ht="28.5" x14ac:dyDescent="0.15">
      <c r="A64" s="3">
        <v>61</v>
      </c>
      <c r="B64" s="10">
        <v>51278005</v>
      </c>
      <c r="C64" s="3" t="s">
        <v>178</v>
      </c>
      <c r="D64" s="3" t="s">
        <v>179</v>
      </c>
      <c r="E64" s="3" t="str">
        <f>VLOOKUP(D64,Sheet2!$C$2:$D$126,2,FALSE)</f>
        <v>建工学院</v>
      </c>
      <c r="F64" s="5" t="s">
        <v>180</v>
      </c>
      <c r="G64" s="3" t="s">
        <v>15</v>
      </c>
    </row>
    <row r="65" spans="1:7" ht="28.5" x14ac:dyDescent="0.15">
      <c r="A65" s="3">
        <v>62</v>
      </c>
      <c r="B65" s="10">
        <v>51278006</v>
      </c>
      <c r="C65" s="3" t="s">
        <v>181</v>
      </c>
      <c r="D65" s="3" t="s">
        <v>182</v>
      </c>
      <c r="E65" s="3" t="str">
        <f>VLOOKUP(D65,Sheet2!$C$2:$D$126,2,FALSE)</f>
        <v>环能学院</v>
      </c>
      <c r="F65" s="5" t="s">
        <v>183</v>
      </c>
      <c r="G65" s="3" t="s">
        <v>15</v>
      </c>
    </row>
    <row r="66" spans="1:7" ht="42.75" x14ac:dyDescent="0.15">
      <c r="A66" s="3">
        <v>63</v>
      </c>
      <c r="B66" s="10">
        <v>51278007</v>
      </c>
      <c r="C66" s="3" t="s">
        <v>181</v>
      </c>
      <c r="D66" s="3" t="s">
        <v>184</v>
      </c>
      <c r="E66" s="3" t="str">
        <f>VLOOKUP(D66,Sheet2!$C$2:$D$126,2,FALSE)</f>
        <v>环能学院</v>
      </c>
      <c r="F66" s="5" t="s">
        <v>185</v>
      </c>
      <c r="G66" s="3" t="s">
        <v>15</v>
      </c>
    </row>
    <row r="67" spans="1:7" ht="28.5" x14ac:dyDescent="0.15">
      <c r="A67" s="3">
        <v>64</v>
      </c>
      <c r="B67" s="10">
        <v>51278008</v>
      </c>
      <c r="C67" s="3" t="s">
        <v>186</v>
      </c>
      <c r="D67" s="3" t="s">
        <v>187</v>
      </c>
      <c r="E67" s="3" t="str">
        <f>VLOOKUP(D67,Sheet2!$C$2:$D$126,2,FALSE)</f>
        <v>建工学院</v>
      </c>
      <c r="F67" s="5" t="s">
        <v>188</v>
      </c>
      <c r="G67" s="3" t="s">
        <v>15</v>
      </c>
    </row>
    <row r="68" spans="1:7" ht="28.5" x14ac:dyDescent="0.15">
      <c r="A68" s="3">
        <v>65</v>
      </c>
      <c r="B68" s="10">
        <v>51278009</v>
      </c>
      <c r="C68" s="3" t="s">
        <v>186</v>
      </c>
      <c r="D68" s="3" t="s">
        <v>189</v>
      </c>
      <c r="E68" s="3" t="str">
        <f>VLOOKUP(D68,Sheet2!$C$2:$D$126,2,FALSE)</f>
        <v>建工学院</v>
      </c>
      <c r="F68" s="5" t="s">
        <v>190</v>
      </c>
      <c r="G68" s="3" t="s">
        <v>15</v>
      </c>
    </row>
    <row r="69" spans="1:7" ht="28.5" x14ac:dyDescent="0.15">
      <c r="A69" s="3">
        <v>66</v>
      </c>
      <c r="B69" s="10">
        <v>51278010</v>
      </c>
      <c r="C69" s="3" t="s">
        <v>186</v>
      </c>
      <c r="D69" s="3" t="s">
        <v>191</v>
      </c>
      <c r="E69" s="3" t="str">
        <f>VLOOKUP(D69,Sheet2!$C$2:$D$126,2,FALSE)</f>
        <v>建工学院</v>
      </c>
      <c r="F69" s="5" t="s">
        <v>192</v>
      </c>
      <c r="G69" s="3" t="s">
        <v>15</v>
      </c>
    </row>
    <row r="70" spans="1:7" ht="28.5" x14ac:dyDescent="0.15">
      <c r="A70" s="3">
        <v>67</v>
      </c>
      <c r="B70" s="10">
        <v>51278011</v>
      </c>
      <c r="C70" s="3" t="s">
        <v>193</v>
      </c>
      <c r="D70" s="3" t="s">
        <v>194</v>
      </c>
      <c r="E70" s="3" t="str">
        <f>VLOOKUP(D70,Sheet2!$C$2:$D$126,2,FALSE)</f>
        <v>建工学院</v>
      </c>
      <c r="F70" s="5" t="s">
        <v>195</v>
      </c>
      <c r="G70" s="3" t="s">
        <v>15</v>
      </c>
    </row>
    <row r="71" spans="1:7" ht="28.5" x14ac:dyDescent="0.15">
      <c r="A71" s="3">
        <v>68</v>
      </c>
      <c r="B71" s="10">
        <v>51278012</v>
      </c>
      <c r="C71" s="3" t="s">
        <v>193</v>
      </c>
      <c r="D71" s="3" t="s">
        <v>196</v>
      </c>
      <c r="E71" s="3" t="str">
        <f>VLOOKUP(D71,Sheet2!$C$2:$D$126,2,FALSE)</f>
        <v>建工学院</v>
      </c>
      <c r="F71" s="5" t="s">
        <v>197</v>
      </c>
      <c r="G71" s="3" t="s">
        <v>15</v>
      </c>
    </row>
    <row r="72" spans="1:7" ht="28.5" x14ac:dyDescent="0.15">
      <c r="A72" s="3">
        <v>69</v>
      </c>
      <c r="B72" s="10">
        <v>51278013</v>
      </c>
      <c r="C72" s="3" t="s">
        <v>198</v>
      </c>
      <c r="D72" s="3" t="s">
        <v>199</v>
      </c>
      <c r="E72" s="3" t="str">
        <f>VLOOKUP(D72,Sheet2!$C$2:$D$126,2,FALSE)</f>
        <v>建工学院</v>
      </c>
      <c r="F72" s="5" t="s">
        <v>200</v>
      </c>
      <c r="G72" s="3" t="s">
        <v>15</v>
      </c>
    </row>
    <row r="73" spans="1:7" ht="14.25" x14ac:dyDescent="0.15">
      <c r="A73" s="3">
        <v>70</v>
      </c>
      <c r="B73" s="10">
        <v>51278014</v>
      </c>
      <c r="C73" s="3" t="s">
        <v>201</v>
      </c>
      <c r="D73" s="3" t="s">
        <v>202</v>
      </c>
      <c r="E73" s="3" t="str">
        <f>VLOOKUP(D73,Sheet2!$C$2:$D$126,2,FALSE)</f>
        <v>建工学院</v>
      </c>
      <c r="F73" s="5" t="s">
        <v>203</v>
      </c>
      <c r="G73" s="3" t="s">
        <v>15</v>
      </c>
    </row>
    <row r="74" spans="1:7" ht="28.5" x14ac:dyDescent="0.15">
      <c r="A74" s="3">
        <v>71</v>
      </c>
      <c r="B74" s="10">
        <v>51278015</v>
      </c>
      <c r="C74" s="3" t="s">
        <v>204</v>
      </c>
      <c r="D74" s="3" t="s">
        <v>205</v>
      </c>
      <c r="E74" s="3" t="str">
        <f>VLOOKUP(D74,Sheet2!$C$2:$D$126,2,FALSE)</f>
        <v>建工学院</v>
      </c>
      <c r="F74" s="5" t="s">
        <v>206</v>
      </c>
      <c r="G74" s="3" t="s">
        <v>15</v>
      </c>
    </row>
    <row r="75" spans="1:7" ht="28.5" x14ac:dyDescent="0.15">
      <c r="A75" s="3">
        <v>72</v>
      </c>
      <c r="B75" s="10">
        <v>51278016</v>
      </c>
      <c r="C75" s="3" t="s">
        <v>207</v>
      </c>
      <c r="D75" s="3" t="s">
        <v>208</v>
      </c>
      <c r="E75" s="3" t="str">
        <f>VLOOKUP(D75,Sheet2!$C$2:$D$126,2,FALSE)</f>
        <v>建工学院</v>
      </c>
      <c r="F75" s="5" t="s">
        <v>209</v>
      </c>
      <c r="G75" s="3" t="s">
        <v>15</v>
      </c>
    </row>
    <row r="76" spans="1:7" ht="28.5" x14ac:dyDescent="0.15">
      <c r="A76" s="3">
        <v>73</v>
      </c>
      <c r="B76" s="10">
        <v>51278017</v>
      </c>
      <c r="C76" s="3" t="s">
        <v>210</v>
      </c>
      <c r="D76" s="3" t="s">
        <v>211</v>
      </c>
      <c r="E76" s="3" t="str">
        <f>VLOOKUP(D76,Sheet2!$C$2:$D$126,2,FALSE)</f>
        <v>建工学院</v>
      </c>
      <c r="F76" s="5" t="s">
        <v>212</v>
      </c>
      <c r="G76" s="3" t="s">
        <v>15</v>
      </c>
    </row>
    <row r="77" spans="1:7" ht="28.5" x14ac:dyDescent="0.15">
      <c r="A77" s="3">
        <v>74</v>
      </c>
      <c r="B77" s="10">
        <v>51278018</v>
      </c>
      <c r="C77" s="3" t="s">
        <v>213</v>
      </c>
      <c r="D77" s="3" t="s">
        <v>214</v>
      </c>
      <c r="E77" s="3" t="str">
        <f>VLOOKUP(D77,Sheet2!$C$2:$D$126,2,FALSE)</f>
        <v>建工学院</v>
      </c>
      <c r="F77" s="5" t="s">
        <v>215</v>
      </c>
      <c r="G77" s="3" t="s">
        <v>15</v>
      </c>
    </row>
    <row r="78" spans="1:7" ht="28.5" x14ac:dyDescent="0.15">
      <c r="A78" s="3">
        <v>75</v>
      </c>
      <c r="B78" s="10">
        <v>51278516</v>
      </c>
      <c r="C78" s="3" t="s">
        <v>213</v>
      </c>
      <c r="D78" s="3" t="s">
        <v>216</v>
      </c>
      <c r="E78" s="3" t="str">
        <f>VLOOKUP(D78,Sheet2!$C$2:$D$126,2,FALSE)</f>
        <v>建工学院</v>
      </c>
      <c r="F78" s="5" t="s">
        <v>217</v>
      </c>
      <c r="G78" s="3" t="s">
        <v>15</v>
      </c>
    </row>
    <row r="79" spans="1:7" ht="28.5" x14ac:dyDescent="0.15">
      <c r="A79" s="3">
        <v>76</v>
      </c>
      <c r="B79" s="10">
        <v>51301005</v>
      </c>
      <c r="C79" s="3" t="s">
        <v>218</v>
      </c>
      <c r="D79" s="3" t="s">
        <v>219</v>
      </c>
      <c r="E79" s="3" t="str">
        <f>VLOOKUP(D79,Sheet2!$C$2:$D$126,2,FALSE)</f>
        <v>材料学院</v>
      </c>
      <c r="F79" s="5" t="s">
        <v>220</v>
      </c>
      <c r="G79" s="3" t="s">
        <v>65</v>
      </c>
    </row>
    <row r="80" spans="1:7" ht="28.5" x14ac:dyDescent="0.15">
      <c r="A80" s="3">
        <v>77</v>
      </c>
      <c r="B80" s="10">
        <v>51301006</v>
      </c>
      <c r="C80" s="3" t="s">
        <v>221</v>
      </c>
      <c r="D80" s="3" t="s">
        <v>222</v>
      </c>
      <c r="E80" s="3" t="str">
        <f>VLOOKUP(D80,Sheet2!$C$2:$D$126,2,FALSE)</f>
        <v>材料学院</v>
      </c>
      <c r="F80" s="5" t="s">
        <v>223</v>
      </c>
      <c r="G80" s="3" t="s">
        <v>65</v>
      </c>
    </row>
    <row r="81" spans="1:7" ht="28.5" x14ac:dyDescent="0.15">
      <c r="A81" s="3">
        <v>78</v>
      </c>
      <c r="B81" s="10">
        <v>51301007</v>
      </c>
      <c r="C81" s="3" t="s">
        <v>224</v>
      </c>
      <c r="D81" s="3" t="s">
        <v>225</v>
      </c>
      <c r="E81" s="3" t="str">
        <f>VLOOKUP(D81,Sheet2!$C$2:$D$126,2,FALSE)</f>
        <v>材料学院</v>
      </c>
      <c r="F81" s="5" t="s">
        <v>226</v>
      </c>
      <c r="G81" s="3" t="s">
        <v>65</v>
      </c>
    </row>
    <row r="82" spans="1:7" ht="28.5" x14ac:dyDescent="0.15">
      <c r="A82" s="3">
        <v>79</v>
      </c>
      <c r="B82" s="10">
        <v>51301008</v>
      </c>
      <c r="C82" s="3" t="s">
        <v>128</v>
      </c>
      <c r="D82" s="3" t="s">
        <v>227</v>
      </c>
      <c r="E82" s="3" t="str">
        <f>VLOOKUP(D82,Sheet2!$C$2:$D$126,2,FALSE)</f>
        <v>数理学院</v>
      </c>
      <c r="F82" s="5" t="s">
        <v>228</v>
      </c>
      <c r="G82" s="3" t="s">
        <v>65</v>
      </c>
    </row>
    <row r="83" spans="1:7" ht="28.5" x14ac:dyDescent="0.15">
      <c r="A83" s="3">
        <v>80</v>
      </c>
      <c r="B83" s="10">
        <v>51301009</v>
      </c>
      <c r="C83" s="3" t="s">
        <v>134</v>
      </c>
      <c r="D83" s="3" t="s">
        <v>229</v>
      </c>
      <c r="E83" s="3" t="str">
        <f>VLOOKUP(D83,Sheet2!$C$2:$D$126,2,FALSE)</f>
        <v>材料学院</v>
      </c>
      <c r="F83" s="5" t="s">
        <v>230</v>
      </c>
      <c r="G83" s="3" t="s">
        <v>65</v>
      </c>
    </row>
    <row r="84" spans="1:7" ht="14.25" x14ac:dyDescent="0.15">
      <c r="A84" s="3">
        <v>81</v>
      </c>
      <c r="B84" s="10">
        <v>51302081</v>
      </c>
      <c r="C84" s="3" t="s">
        <v>231</v>
      </c>
      <c r="D84" s="3" t="s">
        <v>232</v>
      </c>
      <c r="E84" s="3" t="str">
        <f>VLOOKUP(D84,Sheet2!$C$2:$D$126,2,FALSE)</f>
        <v>材料学院</v>
      </c>
      <c r="F84" s="5" t="s">
        <v>233</v>
      </c>
      <c r="G84" s="3" t="s">
        <v>65</v>
      </c>
    </row>
    <row r="85" spans="1:7" ht="28.5" x14ac:dyDescent="0.15">
      <c r="A85" s="3">
        <v>82</v>
      </c>
      <c r="B85" s="10">
        <v>51304009</v>
      </c>
      <c r="C85" s="3" t="s">
        <v>234</v>
      </c>
      <c r="D85" s="3" t="s">
        <v>235</v>
      </c>
      <c r="E85" s="3" t="str">
        <f>VLOOKUP(D85,Sheet2!$C$2:$D$126,2,FALSE)</f>
        <v>材料学院</v>
      </c>
      <c r="F85" s="5" t="s">
        <v>236</v>
      </c>
      <c r="G85" s="3" t="s">
        <v>65</v>
      </c>
    </row>
    <row r="86" spans="1:7" ht="28.5" x14ac:dyDescent="0.15">
      <c r="A86" s="3">
        <v>83</v>
      </c>
      <c r="B86" s="10">
        <v>51304010</v>
      </c>
      <c r="C86" s="3" t="s">
        <v>237</v>
      </c>
      <c r="D86" s="3" t="s">
        <v>238</v>
      </c>
      <c r="E86" s="3" t="str">
        <f>VLOOKUP(D86,Sheet2!$C$2:$D$126,2,FALSE)</f>
        <v>材料学院</v>
      </c>
      <c r="F86" s="5" t="s">
        <v>239</v>
      </c>
      <c r="G86" s="3" t="s">
        <v>65</v>
      </c>
    </row>
    <row r="87" spans="1:7" ht="28.5" x14ac:dyDescent="0.15">
      <c r="A87" s="3">
        <v>84</v>
      </c>
      <c r="B87" s="10">
        <v>51305006</v>
      </c>
      <c r="C87" s="3" t="s">
        <v>240</v>
      </c>
      <c r="D87" s="3" t="s">
        <v>241</v>
      </c>
      <c r="E87" s="3" t="str">
        <f>VLOOKUP(D87,Sheet2!$C$2:$D$126,2,FALSE)</f>
        <v>机电学院</v>
      </c>
      <c r="F87" s="5" t="s">
        <v>242</v>
      </c>
      <c r="G87" s="3" t="s">
        <v>65</v>
      </c>
    </row>
    <row r="88" spans="1:7" ht="14.25" x14ac:dyDescent="0.15">
      <c r="A88" s="3">
        <v>85</v>
      </c>
      <c r="B88" s="10">
        <v>51306003</v>
      </c>
      <c r="C88" s="3" t="s">
        <v>243</v>
      </c>
      <c r="D88" s="3" t="s">
        <v>244</v>
      </c>
      <c r="E88" s="3" t="str">
        <f>VLOOKUP(D88,Sheet2!$C$2:$D$126,2,FALSE)</f>
        <v>科学与工程计算研究院</v>
      </c>
      <c r="F88" s="5" t="s">
        <v>245</v>
      </c>
      <c r="G88" s="3" t="s">
        <v>65</v>
      </c>
    </row>
    <row r="89" spans="1:7" ht="28.5" x14ac:dyDescent="0.15">
      <c r="A89" s="3">
        <v>86</v>
      </c>
      <c r="B89" s="10">
        <v>51306004</v>
      </c>
      <c r="C89" s="3" t="s">
        <v>246</v>
      </c>
      <c r="D89" s="3" t="s">
        <v>247</v>
      </c>
      <c r="E89" s="3" t="str">
        <f>VLOOKUP(D89,Sheet2!$C$2:$D$126,2,FALSE)</f>
        <v>环能学院</v>
      </c>
      <c r="F89" s="5" t="s">
        <v>248</v>
      </c>
      <c r="G89" s="3" t="s">
        <v>65</v>
      </c>
    </row>
    <row r="90" spans="1:7" ht="28.5" x14ac:dyDescent="0.15">
      <c r="A90" s="3">
        <v>87</v>
      </c>
      <c r="B90" s="10">
        <v>51306005</v>
      </c>
      <c r="C90" s="3" t="s">
        <v>249</v>
      </c>
      <c r="D90" s="3" t="s">
        <v>250</v>
      </c>
      <c r="E90" s="3" t="str">
        <f>VLOOKUP(D90,Sheet2!$C$2:$D$126,2,FALSE)</f>
        <v>环能学院</v>
      </c>
      <c r="F90" s="5" t="s">
        <v>251</v>
      </c>
      <c r="G90" s="3" t="s">
        <v>65</v>
      </c>
    </row>
    <row r="91" spans="1:7" ht="28.5" x14ac:dyDescent="0.15">
      <c r="A91" s="3">
        <v>88</v>
      </c>
      <c r="B91" s="10">
        <v>51308008</v>
      </c>
      <c r="C91" s="3" t="s">
        <v>178</v>
      </c>
      <c r="D91" s="3" t="s">
        <v>252</v>
      </c>
      <c r="E91" s="3" t="str">
        <f>VLOOKUP(D91,Sheet2!$C$2:$D$126,2,FALSE)</f>
        <v>生命学院</v>
      </c>
      <c r="F91" s="5" t="s">
        <v>253</v>
      </c>
      <c r="G91" s="3" t="s">
        <v>65</v>
      </c>
    </row>
    <row r="92" spans="1:7" ht="28.5" x14ac:dyDescent="0.15">
      <c r="A92" s="3">
        <v>89</v>
      </c>
      <c r="B92" s="10">
        <v>51308009</v>
      </c>
      <c r="C92" s="3" t="s">
        <v>178</v>
      </c>
      <c r="D92" s="3" t="s">
        <v>254</v>
      </c>
      <c r="E92" s="3" t="str">
        <f>VLOOKUP(D92,Sheet2!$C$2:$D$126,2,FALSE)</f>
        <v>建工学院</v>
      </c>
      <c r="F92" s="5" t="s">
        <v>255</v>
      </c>
      <c r="G92" s="3" t="s">
        <v>65</v>
      </c>
    </row>
    <row r="93" spans="1:7" ht="28.5" x14ac:dyDescent="0.15">
      <c r="A93" s="3">
        <v>90</v>
      </c>
      <c r="B93" s="10">
        <v>51308010</v>
      </c>
      <c r="C93" s="3" t="s">
        <v>181</v>
      </c>
      <c r="D93" s="3" t="s">
        <v>256</v>
      </c>
      <c r="E93" s="3" t="str">
        <f>VLOOKUP(D93,Sheet2!$C$2:$D$126,2,FALSE)</f>
        <v>建工学院</v>
      </c>
      <c r="F93" s="5" t="s">
        <v>257</v>
      </c>
      <c r="G93" s="3" t="s">
        <v>65</v>
      </c>
    </row>
    <row r="94" spans="1:7" ht="28.5" x14ac:dyDescent="0.15">
      <c r="A94" s="3">
        <v>91</v>
      </c>
      <c r="B94" s="10">
        <v>51308011</v>
      </c>
      <c r="C94" s="3" t="s">
        <v>258</v>
      </c>
      <c r="D94" s="3" t="s">
        <v>259</v>
      </c>
      <c r="E94" s="3" t="str">
        <f>VLOOKUP(D94,Sheet2!$C$2:$D$126,2,FALSE)</f>
        <v>建工学院</v>
      </c>
      <c r="F94" s="5" t="s">
        <v>260</v>
      </c>
      <c r="G94" s="3" t="s">
        <v>65</v>
      </c>
    </row>
    <row r="95" spans="1:7" ht="28.5" x14ac:dyDescent="0.15">
      <c r="A95" s="3">
        <v>92</v>
      </c>
      <c r="B95" s="10">
        <v>51308012</v>
      </c>
      <c r="C95" s="3" t="s">
        <v>193</v>
      </c>
      <c r="D95" s="3" t="s">
        <v>261</v>
      </c>
      <c r="E95" s="3" t="str">
        <f>VLOOKUP(D95,Sheet2!$C$2:$D$126,2,FALSE)</f>
        <v>建工学院</v>
      </c>
      <c r="F95" s="5" t="s">
        <v>262</v>
      </c>
      <c r="G95" s="3" t="s">
        <v>65</v>
      </c>
    </row>
    <row r="96" spans="1:7" ht="28.5" x14ac:dyDescent="0.15">
      <c r="A96" s="3">
        <v>93</v>
      </c>
      <c r="B96" s="10">
        <v>51308013</v>
      </c>
      <c r="C96" s="3" t="s">
        <v>201</v>
      </c>
      <c r="D96" s="3" t="s">
        <v>263</v>
      </c>
      <c r="E96" s="3" t="str">
        <f>VLOOKUP(D96,Sheet2!$C$2:$D$126,2,FALSE)</f>
        <v>建工学院</v>
      </c>
      <c r="F96" s="5" t="s">
        <v>264</v>
      </c>
      <c r="G96" s="3" t="s">
        <v>65</v>
      </c>
    </row>
    <row r="97" spans="1:7" ht="28.5" x14ac:dyDescent="0.15">
      <c r="A97" s="3">
        <v>94</v>
      </c>
      <c r="B97" s="10">
        <v>51308014</v>
      </c>
      <c r="C97" s="3" t="s">
        <v>204</v>
      </c>
      <c r="D97" s="3" t="s">
        <v>265</v>
      </c>
      <c r="E97" s="3" t="str">
        <f>VLOOKUP(D97,Sheet2!$C$2:$D$126,2,FALSE)</f>
        <v>建工学院</v>
      </c>
      <c r="F97" s="5" t="s">
        <v>266</v>
      </c>
      <c r="G97" s="3" t="s">
        <v>65</v>
      </c>
    </row>
    <row r="98" spans="1:7" ht="28.5" x14ac:dyDescent="0.15">
      <c r="A98" s="3">
        <v>95</v>
      </c>
      <c r="B98" s="10">
        <v>51308015</v>
      </c>
      <c r="C98" s="3" t="s">
        <v>267</v>
      </c>
      <c r="D98" s="3" t="s">
        <v>268</v>
      </c>
      <c r="E98" s="3" t="str">
        <f>VLOOKUP(D98,Sheet2!$C$2:$D$126,2,FALSE)</f>
        <v>建工学院</v>
      </c>
      <c r="F98" s="5" t="s">
        <v>269</v>
      </c>
      <c r="G98" s="3" t="s">
        <v>65</v>
      </c>
    </row>
    <row r="99" spans="1:7" ht="28.5" x14ac:dyDescent="0.15">
      <c r="A99" s="3">
        <v>96</v>
      </c>
      <c r="B99" s="10">
        <v>51308016</v>
      </c>
      <c r="C99" s="3" t="s">
        <v>267</v>
      </c>
      <c r="D99" s="3" t="s">
        <v>270</v>
      </c>
      <c r="E99" s="3" t="str">
        <f>VLOOKUP(D99,Sheet2!$C$2:$D$126,2,FALSE)</f>
        <v>建工学院</v>
      </c>
      <c r="F99" s="5" t="s">
        <v>271</v>
      </c>
      <c r="G99" s="3" t="s">
        <v>65</v>
      </c>
    </row>
    <row r="100" spans="1:7" ht="14.25" x14ac:dyDescent="0.15">
      <c r="A100" s="3">
        <v>97</v>
      </c>
      <c r="B100" s="10">
        <v>51308017</v>
      </c>
      <c r="C100" s="3" t="s">
        <v>267</v>
      </c>
      <c r="D100" s="3" t="s">
        <v>272</v>
      </c>
      <c r="E100" s="3" t="str">
        <f>VLOOKUP(D100,Sheet2!$C$2:$D$126,2,FALSE)</f>
        <v>建工学院</v>
      </c>
      <c r="F100" s="5" t="s">
        <v>273</v>
      </c>
      <c r="G100" s="3" t="s">
        <v>65</v>
      </c>
    </row>
    <row r="101" spans="1:7" ht="28.5" x14ac:dyDescent="0.15">
      <c r="A101" s="3">
        <v>98</v>
      </c>
      <c r="B101" s="10">
        <v>51308018</v>
      </c>
      <c r="C101" s="3" t="s">
        <v>267</v>
      </c>
      <c r="D101" s="3" t="s">
        <v>274</v>
      </c>
      <c r="E101" s="3" t="str">
        <f>VLOOKUP(D101,Sheet2!$C$2:$D$126,2,FALSE)</f>
        <v>建工学院</v>
      </c>
      <c r="F101" s="5" t="s">
        <v>275</v>
      </c>
      <c r="G101" s="3" t="s">
        <v>65</v>
      </c>
    </row>
    <row r="102" spans="1:7" ht="28.5" x14ac:dyDescent="0.15">
      <c r="A102" s="3">
        <v>99</v>
      </c>
      <c r="B102" s="10">
        <v>51308019</v>
      </c>
      <c r="C102" s="3" t="s">
        <v>276</v>
      </c>
      <c r="D102" s="3" t="s">
        <v>277</v>
      </c>
      <c r="E102" s="3" t="str">
        <f>VLOOKUP(D102,Sheet2!$C$2:$D$126,2,FALSE)</f>
        <v>建工学院</v>
      </c>
      <c r="F102" s="5" t="s">
        <v>278</v>
      </c>
      <c r="G102" s="3" t="s">
        <v>65</v>
      </c>
    </row>
    <row r="103" spans="1:7" ht="28.5" x14ac:dyDescent="0.15">
      <c r="A103" s="3">
        <v>100</v>
      </c>
      <c r="B103" s="10">
        <v>51322813</v>
      </c>
      <c r="C103" s="3" t="s">
        <v>210</v>
      </c>
      <c r="D103" s="3" t="s">
        <v>279</v>
      </c>
      <c r="E103" s="3" t="str">
        <f>VLOOKUP(D103,Sheet2!$C$2:$D$126,2,FALSE)</f>
        <v>建工学院</v>
      </c>
      <c r="F103" s="5" t="s">
        <v>280</v>
      </c>
      <c r="G103" s="3" t="s">
        <v>78</v>
      </c>
    </row>
    <row r="104" spans="1:7" ht="28.5" x14ac:dyDescent="0.15">
      <c r="A104" s="3">
        <v>101</v>
      </c>
      <c r="B104" s="10">
        <v>51361135702</v>
      </c>
      <c r="C104" s="3" t="s">
        <v>281</v>
      </c>
      <c r="D104" s="3" t="s">
        <v>282</v>
      </c>
      <c r="E104" s="3" t="str">
        <f>VLOOKUP(D104,Sheet2!$C$2:$D$126,2,FALSE)</f>
        <v>环能学院</v>
      </c>
      <c r="F104" s="5" t="s">
        <v>283</v>
      </c>
      <c r="G104" s="3" t="s">
        <v>284</v>
      </c>
    </row>
    <row r="105" spans="1:7" ht="28.5" x14ac:dyDescent="0.15">
      <c r="A105" s="3">
        <v>102</v>
      </c>
      <c r="B105" s="10">
        <v>51408013</v>
      </c>
      <c r="C105" s="3" t="s">
        <v>186</v>
      </c>
      <c r="D105" s="3" t="s">
        <v>285</v>
      </c>
      <c r="E105" s="12" t="s">
        <v>627</v>
      </c>
      <c r="F105" s="5" t="s">
        <v>286</v>
      </c>
      <c r="G105" s="3" t="s">
        <v>65</v>
      </c>
    </row>
    <row r="106" spans="1:7" ht="28.5" x14ac:dyDescent="0.15">
      <c r="A106" s="3">
        <v>103</v>
      </c>
      <c r="B106" s="10">
        <v>51681260305</v>
      </c>
      <c r="C106" s="3" t="s">
        <v>175</v>
      </c>
      <c r="D106" s="3" t="s">
        <v>287</v>
      </c>
      <c r="E106" s="12" t="s">
        <v>627</v>
      </c>
      <c r="F106" s="5" t="s">
        <v>288</v>
      </c>
      <c r="G106" s="3" t="s">
        <v>284</v>
      </c>
    </row>
    <row r="107" spans="1:7" ht="28.5" x14ac:dyDescent="0.15">
      <c r="A107" s="3">
        <v>104</v>
      </c>
      <c r="B107" s="10">
        <v>61225016</v>
      </c>
      <c r="C107" s="3" t="s">
        <v>289</v>
      </c>
      <c r="D107" s="3" t="s">
        <v>290</v>
      </c>
      <c r="E107" s="3" t="str">
        <f>VLOOKUP(D107,Sheet2!$C$2:$D$126,2,FALSE)</f>
        <v>电控学院</v>
      </c>
      <c r="F107" s="5" t="s">
        <v>291</v>
      </c>
      <c r="G107" s="3" t="s">
        <v>127</v>
      </c>
    </row>
    <row r="108" spans="1:7" ht="14.25" x14ac:dyDescent="0.15">
      <c r="A108" s="3">
        <v>105</v>
      </c>
      <c r="B108" s="10">
        <v>61271371</v>
      </c>
      <c r="C108" s="3" t="s">
        <v>292</v>
      </c>
      <c r="D108" s="3" t="s">
        <v>293</v>
      </c>
      <c r="E108" s="3" t="str">
        <f>VLOOKUP(D108,Sheet2!$C$2:$D$126,2,FALSE)</f>
        <v>建工学院</v>
      </c>
      <c r="F108" s="5" t="s">
        <v>294</v>
      </c>
      <c r="G108" s="3" t="s">
        <v>15</v>
      </c>
    </row>
    <row r="109" spans="1:7" ht="28.5" x14ac:dyDescent="0.15">
      <c r="A109" s="3">
        <v>106</v>
      </c>
      <c r="B109" s="10">
        <v>61271372</v>
      </c>
      <c r="C109" s="3" t="s">
        <v>295</v>
      </c>
      <c r="D109" s="3" t="s">
        <v>296</v>
      </c>
      <c r="E109" s="3" t="str">
        <f>VLOOKUP(D109,Sheet2!$C$2:$D$126,2,FALSE)</f>
        <v>机电学院</v>
      </c>
      <c r="F109" s="5" t="s">
        <v>297</v>
      </c>
      <c r="G109" s="3" t="s">
        <v>15</v>
      </c>
    </row>
    <row r="110" spans="1:7" ht="28.5" x14ac:dyDescent="0.15">
      <c r="A110" s="3">
        <v>107</v>
      </c>
      <c r="B110" s="10">
        <v>61272044</v>
      </c>
      <c r="C110" s="3" t="s">
        <v>298</v>
      </c>
      <c r="D110" s="3" t="s">
        <v>299</v>
      </c>
      <c r="E110" s="3" t="str">
        <f>VLOOKUP(D110,Sheet2!$C$2:$D$126,2,FALSE)</f>
        <v>计算机学院</v>
      </c>
      <c r="F110" s="5" t="s">
        <v>300</v>
      </c>
      <c r="G110" s="3" t="s">
        <v>15</v>
      </c>
    </row>
    <row r="111" spans="1:7" ht="28.5" x14ac:dyDescent="0.15">
      <c r="A111" s="3">
        <v>108</v>
      </c>
      <c r="B111" s="10">
        <v>61272345</v>
      </c>
      <c r="C111" s="3" t="s">
        <v>301</v>
      </c>
      <c r="D111" s="3" t="s">
        <v>302</v>
      </c>
      <c r="E111" s="3" t="str">
        <f>VLOOKUP(D111,Sheet2!$C$2:$D$126,2,FALSE)</f>
        <v>电控学院</v>
      </c>
      <c r="F111" s="5" t="s">
        <v>303</v>
      </c>
      <c r="G111" s="3" t="s">
        <v>15</v>
      </c>
    </row>
    <row r="112" spans="1:7" ht="28.5" x14ac:dyDescent="0.15">
      <c r="A112" s="3">
        <v>109</v>
      </c>
      <c r="B112" s="10">
        <v>61272500</v>
      </c>
      <c r="C112" s="3" t="s">
        <v>304</v>
      </c>
      <c r="D112" s="3" t="s">
        <v>305</v>
      </c>
      <c r="E112" s="3" t="str">
        <f>VLOOKUP(D112,Sheet2!$C$2:$D$126,2,FALSE)</f>
        <v>软件学院</v>
      </c>
      <c r="F112" s="5" t="s">
        <v>306</v>
      </c>
      <c r="G112" s="3" t="s">
        <v>15</v>
      </c>
    </row>
    <row r="113" spans="1:7" ht="28.5" x14ac:dyDescent="0.15">
      <c r="A113" s="3">
        <v>110</v>
      </c>
      <c r="B113" s="10">
        <v>61273006</v>
      </c>
      <c r="C113" s="3" t="s">
        <v>307</v>
      </c>
      <c r="D113" s="3" t="s">
        <v>308</v>
      </c>
      <c r="E113" s="3" t="str">
        <f>VLOOKUP(D113,Sheet2!$C$2:$D$126,2,FALSE)</f>
        <v>电控学院</v>
      </c>
      <c r="F113" s="5" t="s">
        <v>309</v>
      </c>
      <c r="G113" s="3" t="s">
        <v>15</v>
      </c>
    </row>
    <row r="114" spans="1:7" ht="14.25" x14ac:dyDescent="0.15">
      <c r="A114" s="3">
        <v>111</v>
      </c>
      <c r="B114" s="10">
        <v>61273230</v>
      </c>
      <c r="C114" s="3" t="s">
        <v>310</v>
      </c>
      <c r="D114" s="3" t="s">
        <v>311</v>
      </c>
      <c r="E114" s="3" t="str">
        <f>VLOOKUP(D114,Sheet2!$C$2:$D$126,2,FALSE)</f>
        <v>经管学院</v>
      </c>
      <c r="F114" s="5" t="s">
        <v>312</v>
      </c>
      <c r="G114" s="3" t="s">
        <v>15</v>
      </c>
    </row>
    <row r="115" spans="1:7" ht="28.5" x14ac:dyDescent="0.15">
      <c r="A115" s="3">
        <v>112</v>
      </c>
      <c r="B115" s="10">
        <v>61273343</v>
      </c>
      <c r="C115" s="3" t="s">
        <v>313</v>
      </c>
      <c r="D115" s="3" t="s">
        <v>314</v>
      </c>
      <c r="E115" s="3" t="str">
        <f>VLOOKUP(D115,Sheet2!$C$2:$D$126,2,FALSE)</f>
        <v>机电学院</v>
      </c>
      <c r="F115" s="5" t="s">
        <v>315</v>
      </c>
      <c r="G115" s="3" t="s">
        <v>15</v>
      </c>
    </row>
    <row r="116" spans="1:7" ht="14.25" x14ac:dyDescent="0.15">
      <c r="A116" s="3">
        <v>113</v>
      </c>
      <c r="B116" s="10">
        <v>61300065</v>
      </c>
      <c r="C116" s="3" t="s">
        <v>316</v>
      </c>
      <c r="D116" s="3" t="s">
        <v>317</v>
      </c>
      <c r="E116" s="3" t="str">
        <f>VLOOKUP(D116,Sheet2!$C$2:$D$126,2,FALSE)</f>
        <v>计算机学院</v>
      </c>
      <c r="F116" s="5" t="s">
        <v>318</v>
      </c>
      <c r="G116" s="3" t="s">
        <v>65</v>
      </c>
    </row>
    <row r="117" spans="1:7" ht="28.5" x14ac:dyDescent="0.15">
      <c r="A117" s="3">
        <v>114</v>
      </c>
      <c r="B117" s="10">
        <v>61305026</v>
      </c>
      <c r="C117" s="3" t="s">
        <v>319</v>
      </c>
      <c r="D117" s="3" t="s">
        <v>320</v>
      </c>
      <c r="E117" s="3" t="str">
        <f>VLOOKUP(D117,Sheet2!$C$2:$D$126,2,FALSE)</f>
        <v>电控学院</v>
      </c>
      <c r="F117" s="5" t="s">
        <v>321</v>
      </c>
      <c r="G117" s="3" t="s">
        <v>65</v>
      </c>
    </row>
    <row r="118" spans="1:7" ht="28.5" x14ac:dyDescent="0.15">
      <c r="A118" s="3">
        <v>115</v>
      </c>
      <c r="B118" s="10">
        <v>61307010</v>
      </c>
      <c r="C118" s="3" t="s">
        <v>322</v>
      </c>
      <c r="D118" s="3" t="s">
        <v>323</v>
      </c>
      <c r="E118" s="3" t="str">
        <f>VLOOKUP(D118,Sheet2!$C$2:$D$126,2,FALSE)</f>
        <v>数理学院</v>
      </c>
      <c r="F118" s="5" t="s">
        <v>324</v>
      </c>
      <c r="G118" s="3" t="s">
        <v>65</v>
      </c>
    </row>
    <row r="119" spans="1:7" ht="42.75" x14ac:dyDescent="0.15">
      <c r="A119" s="3">
        <v>116</v>
      </c>
      <c r="B119" s="10">
        <v>61307054</v>
      </c>
      <c r="C119" s="3" t="s">
        <v>325</v>
      </c>
      <c r="D119" s="3" t="s">
        <v>326</v>
      </c>
      <c r="E119" s="3" t="str">
        <f>VLOOKUP(D119,Sheet2!$C$2:$D$126,2,FALSE)</f>
        <v>激光工程研究院</v>
      </c>
      <c r="F119" s="5" t="s">
        <v>327</v>
      </c>
      <c r="G119" s="3" t="s">
        <v>65</v>
      </c>
    </row>
    <row r="120" spans="1:7" ht="28.5" x14ac:dyDescent="0.15">
      <c r="A120" s="3">
        <v>117</v>
      </c>
      <c r="B120" s="10">
        <v>61511130044</v>
      </c>
      <c r="C120" s="3" t="s">
        <v>307</v>
      </c>
      <c r="D120" s="3" t="s">
        <v>308</v>
      </c>
      <c r="E120" s="3" t="str">
        <f>VLOOKUP(D120,Sheet2!$C$2:$D$126,2,FALSE)</f>
        <v>电控学院</v>
      </c>
      <c r="F120" s="5" t="s">
        <v>328</v>
      </c>
      <c r="G120" s="3" t="s">
        <v>284</v>
      </c>
    </row>
    <row r="121" spans="1:7" ht="28.5" x14ac:dyDescent="0.15">
      <c r="A121" s="3">
        <v>118</v>
      </c>
      <c r="B121" s="10">
        <v>61574010</v>
      </c>
      <c r="C121" s="3" t="s">
        <v>329</v>
      </c>
      <c r="D121" s="3" t="s">
        <v>330</v>
      </c>
      <c r="E121" s="3" t="str">
        <f>VLOOKUP(D121,Sheet2!$C$2:$D$126,2,FALSE)</f>
        <v>电控学院</v>
      </c>
      <c r="F121" s="5" t="s">
        <v>331</v>
      </c>
      <c r="G121" s="3" t="s">
        <v>15</v>
      </c>
    </row>
    <row r="122" spans="1:7" ht="28.5" x14ac:dyDescent="0.15">
      <c r="A122" s="3">
        <v>119</v>
      </c>
      <c r="B122" s="10">
        <v>61574012</v>
      </c>
      <c r="C122" s="3" t="s">
        <v>329</v>
      </c>
      <c r="D122" s="3" t="s">
        <v>332</v>
      </c>
      <c r="E122" s="3" t="str">
        <f>VLOOKUP(D122,Sheet2!$C$2:$D$126,2,FALSE)</f>
        <v>电控学院</v>
      </c>
      <c r="F122" s="5" t="s">
        <v>333</v>
      </c>
      <c r="G122" s="3" t="s">
        <v>15</v>
      </c>
    </row>
    <row r="123" spans="1:7" ht="28.5" x14ac:dyDescent="0.15">
      <c r="A123" s="3">
        <v>120</v>
      </c>
      <c r="B123" s="10">
        <v>71273021</v>
      </c>
      <c r="C123" s="3" t="s">
        <v>334</v>
      </c>
      <c r="D123" s="3" t="s">
        <v>335</v>
      </c>
      <c r="E123" s="3" t="str">
        <f>VLOOKUP(D123,Sheet2!$C$2:$D$126,2,FALSE)</f>
        <v>循环经济研究院</v>
      </c>
      <c r="F123" s="5" t="s">
        <v>336</v>
      </c>
      <c r="G123" s="3" t="s">
        <v>15</v>
      </c>
    </row>
    <row r="124" spans="1:7" ht="28.5" x14ac:dyDescent="0.15">
      <c r="A124" s="3">
        <v>121</v>
      </c>
      <c r="B124" s="10">
        <v>91515102</v>
      </c>
      <c r="C124" s="3" t="s">
        <v>337</v>
      </c>
      <c r="D124" s="3" t="s">
        <v>338</v>
      </c>
      <c r="E124" s="12" t="s">
        <v>626</v>
      </c>
      <c r="F124" s="5" t="s">
        <v>339</v>
      </c>
      <c r="G124" s="3" t="s">
        <v>340</v>
      </c>
    </row>
    <row r="125" spans="1:7" ht="14.25" x14ac:dyDescent="0.15">
      <c r="A125" s="3">
        <v>122</v>
      </c>
      <c r="B125" s="10" t="s">
        <v>341</v>
      </c>
      <c r="C125" s="3" t="s">
        <v>342</v>
      </c>
      <c r="D125" s="3" t="s">
        <v>343</v>
      </c>
      <c r="E125" s="12" t="s">
        <v>625</v>
      </c>
      <c r="F125" s="5" t="s">
        <v>344</v>
      </c>
      <c r="G125" s="3" t="s">
        <v>345</v>
      </c>
    </row>
    <row r="126" spans="1:7" ht="28.5" x14ac:dyDescent="0.15">
      <c r="A126" s="3">
        <v>123</v>
      </c>
      <c r="B126" s="10" t="s">
        <v>346</v>
      </c>
      <c r="C126" s="3" t="s">
        <v>347</v>
      </c>
      <c r="D126" s="3" t="s">
        <v>348</v>
      </c>
      <c r="E126" s="3" t="str">
        <f>VLOOKUP(D126,Sheet2!$C$2:$D$126,2,FALSE)</f>
        <v>固体所</v>
      </c>
      <c r="F126" s="5" t="s">
        <v>349</v>
      </c>
      <c r="G126" s="3" t="s">
        <v>350</v>
      </c>
    </row>
  </sheetData>
  <autoFilter ref="A3:G126"/>
  <mergeCells count="2">
    <mergeCell ref="A1:G1"/>
    <mergeCell ref="A2:G2"/>
  </mergeCells>
  <phoneticPr fontId="5"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6"/>
  <sheetViews>
    <sheetView topLeftCell="A79" workbookViewId="0">
      <selection sqref="A1:A1048576"/>
    </sheetView>
  </sheetViews>
  <sheetFormatPr defaultRowHeight="13.5" x14ac:dyDescent="0.15"/>
  <cols>
    <col min="1" max="1" width="9" style="8"/>
  </cols>
  <sheetData>
    <row r="1" spans="1:4" x14ac:dyDescent="0.15">
      <c r="A1" s="8" t="s">
        <v>352</v>
      </c>
      <c r="B1" t="s">
        <v>353</v>
      </c>
      <c r="C1" t="s">
        <v>5</v>
      </c>
      <c r="D1" t="s">
        <v>354</v>
      </c>
    </row>
    <row r="2" spans="1:4" x14ac:dyDescent="0.15">
      <c r="A2" s="8" t="s">
        <v>610</v>
      </c>
      <c r="B2" t="s">
        <v>611</v>
      </c>
      <c r="C2" t="s">
        <v>25</v>
      </c>
      <c r="D2" t="s">
        <v>422</v>
      </c>
    </row>
    <row r="3" spans="1:4" x14ac:dyDescent="0.15">
      <c r="A3" s="8" t="s">
        <v>580</v>
      </c>
      <c r="B3" t="s">
        <v>581</v>
      </c>
      <c r="C3" t="s">
        <v>90</v>
      </c>
      <c r="D3" t="s">
        <v>415</v>
      </c>
    </row>
    <row r="4" spans="1:4" x14ac:dyDescent="0.15">
      <c r="A4" s="8" t="s">
        <v>411</v>
      </c>
      <c r="B4" t="s">
        <v>412</v>
      </c>
      <c r="C4" t="s">
        <v>254</v>
      </c>
      <c r="D4" t="s">
        <v>390</v>
      </c>
    </row>
    <row r="5" spans="1:4" x14ac:dyDescent="0.15">
      <c r="A5" s="8" t="s">
        <v>458</v>
      </c>
      <c r="B5" t="s">
        <v>459</v>
      </c>
      <c r="C5" t="s">
        <v>63</v>
      </c>
      <c r="D5" t="s">
        <v>382</v>
      </c>
    </row>
    <row r="6" spans="1:4" x14ac:dyDescent="0.15">
      <c r="A6" s="8" t="s">
        <v>520</v>
      </c>
      <c r="B6" t="s">
        <v>521</v>
      </c>
      <c r="C6" t="s">
        <v>184</v>
      </c>
      <c r="D6" t="s">
        <v>361</v>
      </c>
    </row>
    <row r="7" spans="1:4" x14ac:dyDescent="0.15">
      <c r="A7" s="8" t="s">
        <v>435</v>
      </c>
      <c r="B7" t="s">
        <v>436</v>
      </c>
      <c r="C7" t="s">
        <v>219</v>
      </c>
      <c r="D7" t="s">
        <v>357</v>
      </c>
    </row>
    <row r="8" spans="1:4" x14ac:dyDescent="0.15">
      <c r="A8" s="8" t="s">
        <v>598</v>
      </c>
      <c r="B8" t="s">
        <v>599</v>
      </c>
      <c r="C8" t="s">
        <v>42</v>
      </c>
      <c r="D8" t="s">
        <v>415</v>
      </c>
    </row>
    <row r="9" spans="1:4" x14ac:dyDescent="0.15">
      <c r="A9" s="8" t="s">
        <v>496</v>
      </c>
      <c r="B9" t="s">
        <v>497</v>
      </c>
      <c r="C9" t="s">
        <v>216</v>
      </c>
      <c r="D9" t="s">
        <v>390</v>
      </c>
    </row>
    <row r="10" spans="1:4" x14ac:dyDescent="0.15">
      <c r="A10" s="8" t="s">
        <v>483</v>
      </c>
      <c r="B10" t="s">
        <v>484</v>
      </c>
      <c r="C10" t="s">
        <v>308</v>
      </c>
      <c r="D10" t="s">
        <v>364</v>
      </c>
    </row>
    <row r="11" spans="1:4" x14ac:dyDescent="0.15">
      <c r="A11" s="8" t="s">
        <v>535</v>
      </c>
      <c r="B11" t="s">
        <v>536</v>
      </c>
      <c r="C11" t="s">
        <v>165</v>
      </c>
      <c r="D11" t="s">
        <v>361</v>
      </c>
    </row>
    <row r="12" spans="1:4" x14ac:dyDescent="0.15">
      <c r="A12" s="8" t="s">
        <v>528</v>
      </c>
      <c r="B12" t="s">
        <v>529</v>
      </c>
      <c r="C12" t="s">
        <v>173</v>
      </c>
      <c r="D12" t="s">
        <v>530</v>
      </c>
    </row>
    <row r="13" spans="1:4" x14ac:dyDescent="0.15">
      <c r="A13" s="8" t="s">
        <v>359</v>
      </c>
      <c r="B13" t="s">
        <v>360</v>
      </c>
      <c r="C13" t="s">
        <v>119</v>
      </c>
      <c r="D13" t="s">
        <v>361</v>
      </c>
    </row>
    <row r="14" spans="1:4" x14ac:dyDescent="0.15">
      <c r="A14" s="8" t="s">
        <v>537</v>
      </c>
      <c r="B14" t="s">
        <v>538</v>
      </c>
      <c r="C14" t="s">
        <v>162</v>
      </c>
      <c r="D14" t="s">
        <v>422</v>
      </c>
    </row>
    <row r="15" spans="1:4" x14ac:dyDescent="0.15">
      <c r="A15" s="8" t="s">
        <v>365</v>
      </c>
      <c r="B15" t="s">
        <v>366</v>
      </c>
      <c r="C15" t="s">
        <v>332</v>
      </c>
      <c r="D15" t="s">
        <v>364</v>
      </c>
    </row>
    <row r="16" spans="1:4" x14ac:dyDescent="0.15">
      <c r="A16" s="8" t="s">
        <v>557</v>
      </c>
      <c r="B16" t="s">
        <v>558</v>
      </c>
      <c r="C16" t="s">
        <v>138</v>
      </c>
      <c r="D16" t="s">
        <v>357</v>
      </c>
    </row>
    <row r="17" spans="1:4" x14ac:dyDescent="0.15">
      <c r="A17" s="8" t="s">
        <v>425</v>
      </c>
      <c r="B17" t="s">
        <v>426</v>
      </c>
      <c r="C17" t="s">
        <v>235</v>
      </c>
      <c r="D17" t="s">
        <v>357</v>
      </c>
    </row>
    <row r="18" spans="1:4" x14ac:dyDescent="0.15">
      <c r="A18" s="8" t="s">
        <v>555</v>
      </c>
      <c r="B18" t="s">
        <v>556</v>
      </c>
      <c r="C18" t="s">
        <v>141</v>
      </c>
      <c r="D18" t="s">
        <v>422</v>
      </c>
    </row>
    <row r="19" spans="1:4" x14ac:dyDescent="0.15">
      <c r="A19" s="8" t="s">
        <v>456</v>
      </c>
      <c r="B19" t="s">
        <v>457</v>
      </c>
      <c r="C19" t="s">
        <v>67</v>
      </c>
      <c r="D19" t="s">
        <v>382</v>
      </c>
    </row>
    <row r="20" spans="1:4" x14ac:dyDescent="0.15">
      <c r="A20" s="8" t="s">
        <v>399</v>
      </c>
      <c r="B20" t="s">
        <v>400</v>
      </c>
      <c r="C20" t="s">
        <v>268</v>
      </c>
      <c r="D20" t="s">
        <v>390</v>
      </c>
    </row>
    <row r="21" spans="1:4" x14ac:dyDescent="0.15">
      <c r="A21" s="8" t="s">
        <v>454</v>
      </c>
      <c r="B21" t="s">
        <v>455</v>
      </c>
      <c r="C21" t="s">
        <v>70</v>
      </c>
      <c r="D21" t="s">
        <v>382</v>
      </c>
    </row>
    <row r="22" spans="1:4" x14ac:dyDescent="0.15">
      <c r="A22" s="8" t="s">
        <v>567</v>
      </c>
      <c r="B22" t="s">
        <v>568</v>
      </c>
      <c r="C22" t="s">
        <v>105</v>
      </c>
      <c r="D22" t="s">
        <v>361</v>
      </c>
    </row>
    <row r="23" spans="1:4" x14ac:dyDescent="0.15">
      <c r="A23" s="8" t="s">
        <v>403</v>
      </c>
      <c r="B23" t="s">
        <v>404</v>
      </c>
      <c r="C23" t="s">
        <v>263</v>
      </c>
      <c r="D23" t="s">
        <v>390</v>
      </c>
    </row>
    <row r="24" spans="1:4" x14ac:dyDescent="0.15">
      <c r="A24" s="8" t="s">
        <v>485</v>
      </c>
      <c r="B24" t="s">
        <v>486</v>
      </c>
      <c r="C24" t="s">
        <v>305</v>
      </c>
      <c r="D24" t="s">
        <v>487</v>
      </c>
    </row>
    <row r="25" spans="1:4" x14ac:dyDescent="0.15">
      <c r="A25" s="8" t="s">
        <v>494</v>
      </c>
      <c r="B25" t="s">
        <v>495</v>
      </c>
      <c r="C25" t="s">
        <v>293</v>
      </c>
      <c r="D25" t="s">
        <v>390</v>
      </c>
    </row>
    <row r="26" spans="1:4" x14ac:dyDescent="0.15">
      <c r="A26" s="8" t="s">
        <v>582</v>
      </c>
      <c r="B26" t="s">
        <v>583</v>
      </c>
      <c r="C26" t="s">
        <v>87</v>
      </c>
      <c r="D26" t="s">
        <v>415</v>
      </c>
    </row>
    <row r="27" spans="1:4" x14ac:dyDescent="0.15">
      <c r="A27" s="8" t="s">
        <v>586</v>
      </c>
      <c r="B27" t="s">
        <v>587</v>
      </c>
      <c r="C27" t="s">
        <v>60</v>
      </c>
      <c r="D27" t="s">
        <v>382</v>
      </c>
    </row>
    <row r="28" spans="1:4" x14ac:dyDescent="0.15">
      <c r="A28" s="8" t="s">
        <v>508</v>
      </c>
      <c r="B28" t="s">
        <v>509</v>
      </c>
      <c r="C28" t="s">
        <v>199</v>
      </c>
      <c r="D28" t="s">
        <v>390</v>
      </c>
    </row>
    <row r="29" spans="1:4" x14ac:dyDescent="0.15">
      <c r="A29" s="8" t="s">
        <v>543</v>
      </c>
      <c r="B29" t="s">
        <v>544</v>
      </c>
      <c r="C29" t="s">
        <v>155</v>
      </c>
      <c r="D29" t="s">
        <v>379</v>
      </c>
    </row>
    <row r="30" spans="1:4" x14ac:dyDescent="0.15">
      <c r="A30" s="8" t="s">
        <v>526</v>
      </c>
      <c r="B30" t="s">
        <v>527</v>
      </c>
      <c r="C30" t="s">
        <v>176</v>
      </c>
      <c r="D30" t="s">
        <v>390</v>
      </c>
    </row>
    <row r="31" spans="1:4" x14ac:dyDescent="0.15">
      <c r="A31" s="8" t="s">
        <v>608</v>
      </c>
      <c r="B31" t="s">
        <v>609</v>
      </c>
      <c r="C31" t="s">
        <v>28</v>
      </c>
      <c r="D31" t="s">
        <v>422</v>
      </c>
    </row>
    <row r="32" spans="1:4" x14ac:dyDescent="0.15">
      <c r="A32" s="8" t="s">
        <v>476</v>
      </c>
      <c r="B32" t="s">
        <v>477</v>
      </c>
      <c r="C32" t="s">
        <v>478</v>
      </c>
      <c r="D32" t="s">
        <v>387</v>
      </c>
    </row>
    <row r="33" spans="1:4" x14ac:dyDescent="0.15">
      <c r="A33" s="8" t="s">
        <v>553</v>
      </c>
      <c r="B33" t="s">
        <v>554</v>
      </c>
      <c r="C33" t="s">
        <v>144</v>
      </c>
      <c r="D33" t="s">
        <v>357</v>
      </c>
    </row>
    <row r="34" spans="1:4" x14ac:dyDescent="0.15">
      <c r="A34" s="8" t="s">
        <v>531</v>
      </c>
      <c r="B34" t="s">
        <v>532</v>
      </c>
      <c r="C34" t="s">
        <v>170</v>
      </c>
      <c r="D34" t="s">
        <v>422</v>
      </c>
    </row>
    <row r="35" spans="1:4" x14ac:dyDescent="0.15">
      <c r="A35" s="8" t="s">
        <v>590</v>
      </c>
      <c r="B35" t="s">
        <v>591</v>
      </c>
      <c r="C35" t="s">
        <v>54</v>
      </c>
      <c r="D35" t="s">
        <v>374</v>
      </c>
    </row>
    <row r="36" spans="1:4" x14ac:dyDescent="0.15">
      <c r="A36" s="8" t="s">
        <v>559</v>
      </c>
      <c r="B36" t="s">
        <v>560</v>
      </c>
      <c r="C36" t="s">
        <v>135</v>
      </c>
      <c r="D36" t="s">
        <v>357</v>
      </c>
    </row>
    <row r="37" spans="1:4" x14ac:dyDescent="0.15">
      <c r="A37" s="8" t="s">
        <v>584</v>
      </c>
      <c r="B37" t="s">
        <v>585</v>
      </c>
      <c r="C37" t="s">
        <v>84</v>
      </c>
      <c r="D37" t="s">
        <v>361</v>
      </c>
    </row>
    <row r="38" spans="1:4" x14ac:dyDescent="0.15">
      <c r="A38" s="8" t="s">
        <v>437</v>
      </c>
      <c r="B38" t="s">
        <v>438</v>
      </c>
      <c r="C38" t="s">
        <v>84</v>
      </c>
      <c r="D38" t="s">
        <v>361</v>
      </c>
    </row>
    <row r="39" spans="1:4" x14ac:dyDescent="0.15">
      <c r="A39" s="8" t="s">
        <v>481</v>
      </c>
      <c r="B39" t="s">
        <v>482</v>
      </c>
      <c r="C39" t="s">
        <v>314</v>
      </c>
      <c r="D39" t="s">
        <v>422</v>
      </c>
    </row>
    <row r="40" spans="1:4" x14ac:dyDescent="0.15">
      <c r="A40" s="8" t="s">
        <v>498</v>
      </c>
      <c r="B40" t="s">
        <v>499</v>
      </c>
      <c r="C40" t="s">
        <v>214</v>
      </c>
      <c r="D40" t="s">
        <v>390</v>
      </c>
    </row>
    <row r="41" spans="1:4" x14ac:dyDescent="0.15">
      <c r="A41" s="8" t="s">
        <v>500</v>
      </c>
      <c r="B41" t="s">
        <v>501</v>
      </c>
      <c r="C41" t="s">
        <v>211</v>
      </c>
      <c r="D41" t="s">
        <v>390</v>
      </c>
    </row>
    <row r="42" spans="1:4" x14ac:dyDescent="0.15">
      <c r="A42" s="8" t="s">
        <v>405</v>
      </c>
      <c r="B42" t="s">
        <v>406</v>
      </c>
      <c r="C42" t="s">
        <v>261</v>
      </c>
      <c r="D42" t="s">
        <v>390</v>
      </c>
    </row>
    <row r="43" spans="1:4" x14ac:dyDescent="0.15">
      <c r="A43" s="8" t="s">
        <v>551</v>
      </c>
      <c r="B43" t="s">
        <v>552</v>
      </c>
      <c r="C43" t="s">
        <v>146</v>
      </c>
      <c r="D43" t="s">
        <v>357</v>
      </c>
    </row>
    <row r="44" spans="1:4" x14ac:dyDescent="0.15">
      <c r="A44" s="8" t="s">
        <v>518</v>
      </c>
      <c r="B44" t="s">
        <v>519</v>
      </c>
      <c r="C44" t="s">
        <v>187</v>
      </c>
      <c r="D44" t="s">
        <v>390</v>
      </c>
    </row>
    <row r="45" spans="1:4" x14ac:dyDescent="0.15">
      <c r="A45" s="8" t="s">
        <v>467</v>
      </c>
      <c r="B45" t="s">
        <v>468</v>
      </c>
      <c r="C45" t="s">
        <v>469</v>
      </c>
      <c r="D45" t="s">
        <v>382</v>
      </c>
    </row>
    <row r="46" spans="1:4" x14ac:dyDescent="0.15">
      <c r="A46" s="8" t="s">
        <v>416</v>
      </c>
      <c r="B46" t="s">
        <v>417</v>
      </c>
      <c r="C46" t="s">
        <v>250</v>
      </c>
      <c r="D46" t="s">
        <v>361</v>
      </c>
    </row>
    <row r="47" spans="1:4" x14ac:dyDescent="0.15">
      <c r="A47" s="8" t="s">
        <v>492</v>
      </c>
      <c r="B47" t="s">
        <v>493</v>
      </c>
      <c r="C47" t="s">
        <v>296</v>
      </c>
      <c r="D47" t="s">
        <v>422</v>
      </c>
    </row>
    <row r="48" spans="1:4" x14ac:dyDescent="0.15">
      <c r="A48" s="8" t="s">
        <v>506</v>
      </c>
      <c r="B48" t="s">
        <v>507</v>
      </c>
      <c r="C48" t="s">
        <v>202</v>
      </c>
      <c r="D48" t="s">
        <v>390</v>
      </c>
    </row>
    <row r="49" spans="1:4" x14ac:dyDescent="0.15">
      <c r="A49" s="8" t="s">
        <v>616</v>
      </c>
      <c r="B49" t="s">
        <v>617</v>
      </c>
      <c r="C49" t="s">
        <v>17</v>
      </c>
      <c r="D49" t="s">
        <v>382</v>
      </c>
    </row>
    <row r="50" spans="1:4" x14ac:dyDescent="0.15">
      <c r="A50" s="8" t="s">
        <v>549</v>
      </c>
      <c r="B50" t="s">
        <v>550</v>
      </c>
      <c r="C50" t="s">
        <v>148</v>
      </c>
      <c r="D50" t="s">
        <v>357</v>
      </c>
    </row>
    <row r="51" spans="1:4" x14ac:dyDescent="0.15">
      <c r="A51" s="8" t="s">
        <v>441</v>
      </c>
      <c r="B51" t="s">
        <v>442</v>
      </c>
      <c r="C51" t="s">
        <v>113</v>
      </c>
      <c r="D51" t="s">
        <v>361</v>
      </c>
    </row>
    <row r="52" spans="1:4" x14ac:dyDescent="0.15">
      <c r="A52" s="8" t="s">
        <v>370</v>
      </c>
      <c r="B52" t="s">
        <v>371</v>
      </c>
      <c r="C52" t="s">
        <v>311</v>
      </c>
      <c r="D52" t="s">
        <v>372</v>
      </c>
    </row>
    <row r="53" spans="1:4" x14ac:dyDescent="0.15">
      <c r="A53" s="8" t="s">
        <v>561</v>
      </c>
      <c r="B53" t="s">
        <v>562</v>
      </c>
      <c r="C53" t="s">
        <v>132</v>
      </c>
      <c r="D53" t="s">
        <v>379</v>
      </c>
    </row>
    <row r="54" spans="1:4" x14ac:dyDescent="0.15">
      <c r="A54" s="8" t="s">
        <v>450</v>
      </c>
      <c r="B54" t="s">
        <v>451</v>
      </c>
      <c r="C54" t="s">
        <v>74</v>
      </c>
      <c r="D54" t="s">
        <v>382</v>
      </c>
    </row>
    <row r="55" spans="1:4" x14ac:dyDescent="0.15">
      <c r="A55" s="8" t="s">
        <v>541</v>
      </c>
      <c r="B55" t="s">
        <v>542</v>
      </c>
      <c r="C55" t="s">
        <v>157</v>
      </c>
      <c r="D55" t="s">
        <v>379</v>
      </c>
    </row>
    <row r="56" spans="1:4" x14ac:dyDescent="0.15">
      <c r="A56" s="8" t="s">
        <v>614</v>
      </c>
      <c r="B56" t="s">
        <v>615</v>
      </c>
      <c r="C56" t="s">
        <v>19</v>
      </c>
      <c r="D56" t="s">
        <v>382</v>
      </c>
    </row>
    <row r="57" spans="1:4" x14ac:dyDescent="0.15">
      <c r="A57" s="8" t="s">
        <v>600</v>
      </c>
      <c r="B57" t="s">
        <v>601</v>
      </c>
      <c r="C57" t="s">
        <v>39</v>
      </c>
      <c r="D57" t="s">
        <v>422</v>
      </c>
    </row>
    <row r="58" spans="1:4" x14ac:dyDescent="0.15">
      <c r="A58" s="8" t="s">
        <v>602</v>
      </c>
      <c r="B58" t="s">
        <v>603</v>
      </c>
      <c r="C58" t="s">
        <v>37</v>
      </c>
      <c r="D58" t="s">
        <v>422</v>
      </c>
    </row>
    <row r="59" spans="1:4" x14ac:dyDescent="0.15">
      <c r="A59" s="8" t="s">
        <v>512</v>
      </c>
      <c r="B59" t="s">
        <v>513</v>
      </c>
      <c r="C59" t="s">
        <v>194</v>
      </c>
      <c r="D59" t="s">
        <v>390</v>
      </c>
    </row>
    <row r="60" spans="1:4" x14ac:dyDescent="0.15">
      <c r="A60" s="8" t="s">
        <v>510</v>
      </c>
      <c r="B60" t="s">
        <v>511</v>
      </c>
      <c r="C60" t="s">
        <v>196</v>
      </c>
      <c r="D60" t="s">
        <v>390</v>
      </c>
    </row>
    <row r="61" spans="1:4" x14ac:dyDescent="0.15">
      <c r="A61" s="8" t="s">
        <v>431</v>
      </c>
      <c r="B61" t="s">
        <v>432</v>
      </c>
      <c r="C61" t="s">
        <v>225</v>
      </c>
      <c r="D61" t="s">
        <v>357</v>
      </c>
    </row>
    <row r="62" spans="1:4" x14ac:dyDescent="0.15">
      <c r="A62" s="8" t="s">
        <v>423</v>
      </c>
      <c r="B62" t="s">
        <v>424</v>
      </c>
      <c r="C62" t="s">
        <v>238</v>
      </c>
      <c r="D62" t="s">
        <v>357</v>
      </c>
    </row>
    <row r="63" spans="1:4" x14ac:dyDescent="0.15">
      <c r="A63" s="8" t="s">
        <v>479</v>
      </c>
      <c r="B63" t="s">
        <v>480</v>
      </c>
      <c r="C63" t="s">
        <v>335</v>
      </c>
      <c r="D63" t="s">
        <v>445</v>
      </c>
    </row>
    <row r="64" spans="1:4" x14ac:dyDescent="0.15">
      <c r="A64" s="8" t="s">
        <v>618</v>
      </c>
      <c r="B64" t="s">
        <v>619</v>
      </c>
      <c r="C64" t="s">
        <v>13</v>
      </c>
      <c r="D64" t="s">
        <v>382</v>
      </c>
    </row>
    <row r="65" spans="1:4" x14ac:dyDescent="0.15">
      <c r="A65" s="8" t="s">
        <v>465</v>
      </c>
      <c r="B65" t="s">
        <v>466</v>
      </c>
      <c r="C65" t="s">
        <v>290</v>
      </c>
      <c r="D65" t="s">
        <v>364</v>
      </c>
    </row>
    <row r="66" spans="1:4" x14ac:dyDescent="0.15">
      <c r="A66" s="8" t="s">
        <v>606</v>
      </c>
      <c r="B66" t="s">
        <v>607</v>
      </c>
      <c r="C66" t="s">
        <v>31</v>
      </c>
      <c r="D66" t="s">
        <v>422</v>
      </c>
    </row>
    <row r="67" spans="1:4" x14ac:dyDescent="0.15">
      <c r="A67" s="8" t="s">
        <v>397</v>
      </c>
      <c r="B67" t="s">
        <v>398</v>
      </c>
      <c r="C67" t="s">
        <v>270</v>
      </c>
      <c r="D67" t="s">
        <v>390</v>
      </c>
    </row>
    <row r="68" spans="1:4" x14ac:dyDescent="0.15">
      <c r="A68" s="8" t="s">
        <v>383</v>
      </c>
      <c r="B68" t="s">
        <v>384</v>
      </c>
      <c r="C68" t="s">
        <v>320</v>
      </c>
      <c r="D68" t="s">
        <v>364</v>
      </c>
    </row>
    <row r="69" spans="1:4" x14ac:dyDescent="0.15">
      <c r="A69" s="8" t="s">
        <v>380</v>
      </c>
      <c r="B69" t="s">
        <v>381</v>
      </c>
      <c r="C69" t="s">
        <v>323</v>
      </c>
      <c r="D69" t="s">
        <v>382</v>
      </c>
    </row>
    <row r="70" spans="1:4" x14ac:dyDescent="0.15">
      <c r="A70" s="8" t="s">
        <v>604</v>
      </c>
      <c r="B70" t="s">
        <v>605</v>
      </c>
      <c r="C70" t="s">
        <v>34</v>
      </c>
      <c r="D70" t="s">
        <v>422</v>
      </c>
    </row>
    <row r="71" spans="1:4" x14ac:dyDescent="0.15">
      <c r="A71" s="8" t="s">
        <v>573</v>
      </c>
      <c r="B71" t="s">
        <v>574</v>
      </c>
      <c r="C71" t="s">
        <v>575</v>
      </c>
      <c r="D71" t="s">
        <v>361</v>
      </c>
    </row>
    <row r="72" spans="1:4" x14ac:dyDescent="0.15">
      <c r="A72" s="8" t="s">
        <v>547</v>
      </c>
      <c r="B72" t="s">
        <v>548</v>
      </c>
      <c r="C72" t="s">
        <v>150</v>
      </c>
      <c r="D72" t="s">
        <v>422</v>
      </c>
    </row>
    <row r="73" spans="1:4" x14ac:dyDescent="0.15">
      <c r="A73" s="8" t="s">
        <v>346</v>
      </c>
      <c r="B73" t="s">
        <v>373</v>
      </c>
      <c r="C73" t="s">
        <v>348</v>
      </c>
      <c r="D73" t="s">
        <v>374</v>
      </c>
    </row>
    <row r="74" spans="1:4" x14ac:dyDescent="0.15">
      <c r="A74" s="8" t="s">
        <v>576</v>
      </c>
      <c r="B74" t="s">
        <v>577</v>
      </c>
      <c r="C74" t="s">
        <v>96</v>
      </c>
      <c r="D74" t="s">
        <v>361</v>
      </c>
    </row>
    <row r="75" spans="1:4" x14ac:dyDescent="0.15">
      <c r="A75" s="8" t="s">
        <v>395</v>
      </c>
      <c r="B75" t="s">
        <v>396</v>
      </c>
      <c r="C75" t="s">
        <v>272</v>
      </c>
      <c r="D75" t="s">
        <v>390</v>
      </c>
    </row>
    <row r="76" spans="1:4" x14ac:dyDescent="0.15">
      <c r="A76" s="8" t="s">
        <v>596</v>
      </c>
      <c r="B76" t="s">
        <v>597</v>
      </c>
      <c r="C76" t="s">
        <v>45</v>
      </c>
      <c r="D76" t="s">
        <v>374</v>
      </c>
    </row>
    <row r="77" spans="1:4" x14ac:dyDescent="0.15">
      <c r="A77" s="8" t="s">
        <v>620</v>
      </c>
      <c r="B77" t="s">
        <v>621</v>
      </c>
      <c r="C77" t="s">
        <v>622</v>
      </c>
      <c r="D77" t="s">
        <v>387</v>
      </c>
    </row>
    <row r="78" spans="1:4" x14ac:dyDescent="0.15">
      <c r="A78" s="8" t="s">
        <v>522</v>
      </c>
      <c r="B78" t="s">
        <v>523</v>
      </c>
      <c r="C78" t="s">
        <v>182</v>
      </c>
      <c r="D78" t="s">
        <v>361</v>
      </c>
    </row>
    <row r="79" spans="1:4" x14ac:dyDescent="0.15">
      <c r="A79" s="8" t="s">
        <v>565</v>
      </c>
      <c r="B79" t="s">
        <v>566</v>
      </c>
      <c r="C79" t="s">
        <v>122</v>
      </c>
      <c r="D79" t="s">
        <v>390</v>
      </c>
    </row>
    <row r="80" spans="1:4" x14ac:dyDescent="0.15">
      <c r="A80" s="8" t="s">
        <v>578</v>
      </c>
      <c r="B80" t="s">
        <v>579</v>
      </c>
      <c r="C80" t="s">
        <v>93</v>
      </c>
      <c r="D80" t="s">
        <v>361</v>
      </c>
    </row>
    <row r="81" spans="1:4" x14ac:dyDescent="0.15">
      <c r="A81" s="8" t="s">
        <v>439</v>
      </c>
      <c r="B81" t="s">
        <v>440</v>
      </c>
      <c r="C81" t="s">
        <v>93</v>
      </c>
      <c r="D81" t="s">
        <v>361</v>
      </c>
    </row>
    <row r="82" spans="1:4" x14ac:dyDescent="0.15">
      <c r="A82" s="8" t="s">
        <v>433</v>
      </c>
      <c r="B82" t="s">
        <v>434</v>
      </c>
      <c r="C82" t="s">
        <v>222</v>
      </c>
      <c r="D82" t="s">
        <v>357</v>
      </c>
    </row>
    <row r="83" spans="1:4" x14ac:dyDescent="0.15">
      <c r="A83" s="8" t="s">
        <v>463</v>
      </c>
      <c r="B83" t="s">
        <v>464</v>
      </c>
      <c r="C83" t="s">
        <v>125</v>
      </c>
      <c r="D83" t="s">
        <v>357</v>
      </c>
    </row>
    <row r="84" spans="1:4" x14ac:dyDescent="0.15">
      <c r="A84" s="8" t="s">
        <v>452</v>
      </c>
      <c r="B84" t="s">
        <v>453</v>
      </c>
      <c r="C84" t="s">
        <v>72</v>
      </c>
      <c r="D84" t="s">
        <v>422</v>
      </c>
    </row>
    <row r="85" spans="1:4" x14ac:dyDescent="0.15">
      <c r="A85" s="8" t="s">
        <v>418</v>
      </c>
      <c r="B85" t="s">
        <v>419</v>
      </c>
      <c r="C85" t="s">
        <v>247</v>
      </c>
      <c r="D85" t="s">
        <v>361</v>
      </c>
    </row>
    <row r="86" spans="1:4" x14ac:dyDescent="0.15">
      <c r="A86" s="8" t="s">
        <v>473</v>
      </c>
      <c r="B86" t="s">
        <v>474</v>
      </c>
      <c r="C86" t="s">
        <v>475</v>
      </c>
      <c r="D86" t="s">
        <v>364</v>
      </c>
    </row>
    <row r="87" spans="1:4" x14ac:dyDescent="0.15">
      <c r="A87" s="8" t="s">
        <v>377</v>
      </c>
      <c r="B87" t="s">
        <v>378</v>
      </c>
      <c r="C87" t="s">
        <v>326</v>
      </c>
      <c r="D87" t="s">
        <v>379</v>
      </c>
    </row>
    <row r="88" spans="1:4" x14ac:dyDescent="0.15">
      <c r="A88" s="8" t="s">
        <v>592</v>
      </c>
      <c r="B88" t="s">
        <v>593</v>
      </c>
      <c r="C88" t="s">
        <v>51</v>
      </c>
      <c r="D88" t="s">
        <v>357</v>
      </c>
    </row>
    <row r="89" spans="1:4" x14ac:dyDescent="0.15">
      <c r="A89" s="8" t="s">
        <v>545</v>
      </c>
      <c r="B89" t="s">
        <v>546</v>
      </c>
      <c r="C89" t="s">
        <v>152</v>
      </c>
      <c r="D89" t="s">
        <v>357</v>
      </c>
    </row>
    <row r="90" spans="1:4" x14ac:dyDescent="0.15">
      <c r="A90" s="8" t="s">
        <v>623</v>
      </c>
      <c r="B90" t="s">
        <v>624</v>
      </c>
      <c r="C90" t="s">
        <v>9</v>
      </c>
      <c r="D90" t="s">
        <v>422</v>
      </c>
    </row>
    <row r="91" spans="1:4" x14ac:dyDescent="0.15">
      <c r="A91" s="8" t="s">
        <v>516</v>
      </c>
      <c r="B91" t="s">
        <v>517</v>
      </c>
      <c r="C91" t="s">
        <v>189</v>
      </c>
      <c r="D91" t="s">
        <v>390</v>
      </c>
    </row>
    <row r="92" spans="1:4" x14ac:dyDescent="0.15">
      <c r="A92" s="8" t="s">
        <v>539</v>
      </c>
      <c r="B92" t="s">
        <v>540</v>
      </c>
      <c r="C92" t="s">
        <v>159</v>
      </c>
      <c r="D92" t="s">
        <v>379</v>
      </c>
    </row>
    <row r="93" spans="1:4" x14ac:dyDescent="0.15">
      <c r="A93" s="8" t="s">
        <v>443</v>
      </c>
      <c r="B93" t="s">
        <v>444</v>
      </c>
      <c r="C93" t="s">
        <v>111</v>
      </c>
      <c r="D93" t="s">
        <v>445</v>
      </c>
    </row>
    <row r="94" spans="1:4" x14ac:dyDescent="0.15">
      <c r="A94" s="8" t="s">
        <v>375</v>
      </c>
      <c r="B94" t="s">
        <v>376</v>
      </c>
      <c r="C94" t="s">
        <v>282</v>
      </c>
      <c r="D94" t="s">
        <v>361</v>
      </c>
    </row>
    <row r="95" spans="1:4" x14ac:dyDescent="0.15">
      <c r="A95" s="8" t="s">
        <v>504</v>
      </c>
      <c r="B95" t="s">
        <v>505</v>
      </c>
      <c r="C95" t="s">
        <v>205</v>
      </c>
      <c r="D95" t="s">
        <v>390</v>
      </c>
    </row>
    <row r="96" spans="1:4" x14ac:dyDescent="0.15">
      <c r="A96" s="8" t="s">
        <v>413</v>
      </c>
      <c r="B96" t="s">
        <v>414</v>
      </c>
      <c r="C96" t="s">
        <v>252</v>
      </c>
      <c r="D96" t="s">
        <v>415</v>
      </c>
    </row>
    <row r="97" spans="1:4" x14ac:dyDescent="0.15">
      <c r="A97" s="8" t="s">
        <v>391</v>
      </c>
      <c r="B97" t="s">
        <v>392</v>
      </c>
      <c r="C97" t="s">
        <v>277</v>
      </c>
      <c r="D97" t="s">
        <v>390</v>
      </c>
    </row>
    <row r="98" spans="1:4" x14ac:dyDescent="0.15">
      <c r="A98" s="8" t="s">
        <v>393</v>
      </c>
      <c r="B98" t="s">
        <v>394</v>
      </c>
      <c r="C98" t="s">
        <v>274</v>
      </c>
      <c r="D98" t="s">
        <v>390</v>
      </c>
    </row>
    <row r="99" spans="1:4" x14ac:dyDescent="0.15">
      <c r="A99" s="8" t="s">
        <v>594</v>
      </c>
      <c r="B99" t="s">
        <v>595</v>
      </c>
      <c r="C99" t="s">
        <v>48</v>
      </c>
      <c r="D99" t="s">
        <v>357</v>
      </c>
    </row>
    <row r="100" spans="1:4" x14ac:dyDescent="0.15">
      <c r="A100" s="8" t="s">
        <v>470</v>
      </c>
      <c r="B100" t="s">
        <v>471</v>
      </c>
      <c r="C100" t="s">
        <v>472</v>
      </c>
      <c r="D100" t="s">
        <v>382</v>
      </c>
    </row>
    <row r="101" spans="1:4" x14ac:dyDescent="0.15">
      <c r="A101" s="8" t="s">
        <v>448</v>
      </c>
      <c r="B101" t="s">
        <v>449</v>
      </c>
      <c r="C101" t="s">
        <v>76</v>
      </c>
      <c r="D101" t="s">
        <v>422</v>
      </c>
    </row>
    <row r="102" spans="1:4" x14ac:dyDescent="0.15">
      <c r="A102" s="8" t="s">
        <v>524</v>
      </c>
      <c r="B102" t="s">
        <v>525</v>
      </c>
      <c r="C102" t="s">
        <v>179</v>
      </c>
      <c r="D102" t="s">
        <v>390</v>
      </c>
    </row>
    <row r="103" spans="1:4" x14ac:dyDescent="0.15">
      <c r="A103" s="8" t="s">
        <v>460</v>
      </c>
      <c r="B103" t="s">
        <v>461</v>
      </c>
      <c r="C103" t="s">
        <v>462</v>
      </c>
      <c r="D103" t="s">
        <v>382</v>
      </c>
    </row>
    <row r="104" spans="1:4" x14ac:dyDescent="0.15">
      <c r="A104" s="8" t="s">
        <v>569</v>
      </c>
      <c r="B104" t="s">
        <v>570</v>
      </c>
      <c r="C104" t="s">
        <v>102</v>
      </c>
      <c r="D104" t="s">
        <v>361</v>
      </c>
    </row>
    <row r="105" spans="1:4" x14ac:dyDescent="0.15">
      <c r="A105" s="8" t="s">
        <v>533</v>
      </c>
      <c r="B105" t="s">
        <v>534</v>
      </c>
      <c r="C105" t="s">
        <v>167</v>
      </c>
      <c r="D105" t="s">
        <v>361</v>
      </c>
    </row>
    <row r="106" spans="1:4" x14ac:dyDescent="0.15">
      <c r="A106" s="8" t="s">
        <v>514</v>
      </c>
      <c r="B106" t="s">
        <v>515</v>
      </c>
      <c r="C106" t="s">
        <v>191</v>
      </c>
      <c r="D106" t="s">
        <v>390</v>
      </c>
    </row>
    <row r="107" spans="1:4" x14ac:dyDescent="0.15">
      <c r="A107" s="8" t="s">
        <v>563</v>
      </c>
      <c r="B107" t="s">
        <v>564</v>
      </c>
      <c r="C107" t="s">
        <v>129</v>
      </c>
      <c r="D107" t="s">
        <v>357</v>
      </c>
    </row>
    <row r="108" spans="1:4" x14ac:dyDescent="0.15">
      <c r="A108" s="8" t="s">
        <v>502</v>
      </c>
      <c r="B108" t="s">
        <v>503</v>
      </c>
      <c r="C108" t="s">
        <v>208</v>
      </c>
      <c r="D108" t="s">
        <v>390</v>
      </c>
    </row>
    <row r="109" spans="1:4" x14ac:dyDescent="0.15">
      <c r="A109" s="8" t="s">
        <v>420</v>
      </c>
      <c r="B109" t="s">
        <v>421</v>
      </c>
      <c r="C109" t="s">
        <v>241</v>
      </c>
      <c r="D109" t="s">
        <v>422</v>
      </c>
    </row>
    <row r="110" spans="1:4" x14ac:dyDescent="0.15">
      <c r="A110" s="8" t="s">
        <v>367</v>
      </c>
      <c r="B110" t="s">
        <v>368</v>
      </c>
      <c r="C110" t="s">
        <v>244</v>
      </c>
      <c r="D110" t="s">
        <v>369</v>
      </c>
    </row>
    <row r="111" spans="1:4" x14ac:dyDescent="0.15">
      <c r="A111" s="8" t="s">
        <v>362</v>
      </c>
      <c r="B111" t="s">
        <v>363</v>
      </c>
      <c r="C111" t="s">
        <v>330</v>
      </c>
      <c r="D111" t="s">
        <v>364</v>
      </c>
    </row>
    <row r="112" spans="1:4" x14ac:dyDescent="0.15">
      <c r="A112" s="8" t="s">
        <v>401</v>
      </c>
      <c r="B112" t="s">
        <v>402</v>
      </c>
      <c r="C112" t="s">
        <v>265</v>
      </c>
      <c r="D112" t="s">
        <v>390</v>
      </c>
    </row>
    <row r="113" spans="1:4" x14ac:dyDescent="0.15">
      <c r="A113" s="8" t="s">
        <v>588</v>
      </c>
      <c r="B113" t="s">
        <v>589</v>
      </c>
      <c r="C113" t="s">
        <v>57</v>
      </c>
      <c r="D113" t="s">
        <v>382</v>
      </c>
    </row>
    <row r="114" spans="1:4" x14ac:dyDescent="0.15">
      <c r="A114" s="8" t="s">
        <v>490</v>
      </c>
      <c r="B114" t="s">
        <v>491</v>
      </c>
      <c r="C114" t="s">
        <v>299</v>
      </c>
      <c r="D114" t="s">
        <v>387</v>
      </c>
    </row>
    <row r="115" spans="1:4" x14ac:dyDescent="0.15">
      <c r="A115" s="8" t="s">
        <v>355</v>
      </c>
      <c r="B115" t="s">
        <v>356</v>
      </c>
      <c r="C115" t="s">
        <v>232</v>
      </c>
      <c r="D115" t="s">
        <v>357</v>
      </c>
    </row>
    <row r="116" spans="1:4" x14ac:dyDescent="0.15">
      <c r="A116" s="8" t="s">
        <v>355</v>
      </c>
      <c r="B116" t="s">
        <v>358</v>
      </c>
      <c r="C116" t="s">
        <v>232</v>
      </c>
      <c r="D116" t="s">
        <v>357</v>
      </c>
    </row>
    <row r="117" spans="1:4" x14ac:dyDescent="0.15">
      <c r="A117" s="8" t="s">
        <v>385</v>
      </c>
      <c r="B117" t="s">
        <v>386</v>
      </c>
      <c r="C117" t="s">
        <v>317</v>
      </c>
      <c r="D117" t="s">
        <v>387</v>
      </c>
    </row>
    <row r="118" spans="1:4" x14ac:dyDescent="0.15">
      <c r="A118" s="8" t="s">
        <v>612</v>
      </c>
      <c r="B118" t="s">
        <v>613</v>
      </c>
      <c r="C118" t="s">
        <v>22</v>
      </c>
      <c r="D118" t="s">
        <v>382</v>
      </c>
    </row>
    <row r="119" spans="1:4" x14ac:dyDescent="0.15">
      <c r="A119" s="8" t="s">
        <v>409</v>
      </c>
      <c r="B119" t="s">
        <v>410</v>
      </c>
      <c r="C119" t="s">
        <v>256</v>
      </c>
      <c r="D119" t="s">
        <v>390</v>
      </c>
    </row>
    <row r="120" spans="1:4" x14ac:dyDescent="0.15">
      <c r="A120" s="8" t="s">
        <v>429</v>
      </c>
      <c r="B120" t="s">
        <v>430</v>
      </c>
      <c r="C120" t="s">
        <v>227</v>
      </c>
      <c r="D120" t="s">
        <v>382</v>
      </c>
    </row>
    <row r="121" spans="1:4" x14ac:dyDescent="0.15">
      <c r="A121" s="8" t="s">
        <v>571</v>
      </c>
      <c r="B121" t="s">
        <v>572</v>
      </c>
      <c r="C121" t="s">
        <v>99</v>
      </c>
      <c r="D121" t="s">
        <v>415</v>
      </c>
    </row>
    <row r="122" spans="1:4" x14ac:dyDescent="0.15">
      <c r="A122" s="8" t="s">
        <v>388</v>
      </c>
      <c r="B122" t="s">
        <v>389</v>
      </c>
      <c r="C122" t="s">
        <v>279</v>
      </c>
      <c r="D122" t="s">
        <v>390</v>
      </c>
    </row>
    <row r="123" spans="1:4" x14ac:dyDescent="0.15">
      <c r="A123" s="8" t="s">
        <v>446</v>
      </c>
      <c r="B123" t="s">
        <v>447</v>
      </c>
      <c r="C123" t="s">
        <v>108</v>
      </c>
      <c r="D123" t="s">
        <v>361</v>
      </c>
    </row>
    <row r="124" spans="1:4" x14ac:dyDescent="0.15">
      <c r="A124" s="8" t="s">
        <v>488</v>
      </c>
      <c r="B124" t="s">
        <v>489</v>
      </c>
      <c r="C124" t="s">
        <v>302</v>
      </c>
      <c r="D124" t="s">
        <v>364</v>
      </c>
    </row>
    <row r="125" spans="1:4" x14ac:dyDescent="0.15">
      <c r="A125" s="8" t="s">
        <v>427</v>
      </c>
      <c r="B125" t="s">
        <v>428</v>
      </c>
      <c r="C125" t="s">
        <v>229</v>
      </c>
      <c r="D125" t="s">
        <v>357</v>
      </c>
    </row>
    <row r="126" spans="1:4" x14ac:dyDescent="0.15">
      <c r="A126" s="8" t="s">
        <v>407</v>
      </c>
      <c r="B126" t="s">
        <v>408</v>
      </c>
      <c r="C126" t="s">
        <v>259</v>
      </c>
      <c r="D126" t="s">
        <v>390</v>
      </c>
    </row>
  </sheetData>
  <autoFilter ref="A1:D1">
    <sortState ref="A2:D126">
      <sortCondition ref="C1"/>
    </sortState>
  </autoFilter>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2016-12-22T07:44:19Z</dcterms:modified>
</cp:coreProperties>
</file>